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21600" windowHeight="9765" firstSheet="1" activeTab="1"/>
  </bookViews>
  <sheets>
    <sheet name="点位汇总" sheetId="4" state="hidden" r:id="rId1"/>
    <sheet name="评价表" sheetId="5" r:id="rId2"/>
  </sheets>
  <definedNames>
    <definedName name="_xlnm._FilterDatabase" localSheetId="0" hidden="1">点位汇总!$B$4:$B$34</definedName>
    <definedName name="_xlnm._FilterDatabase" localSheetId="1" hidden="1">评价表!$C$2:$H$59</definedName>
    <definedName name="_xlnm.Criteria" localSheetId="0">点位汇总!$A$4</definedName>
    <definedName name="_xlnm.Print_Titles" localSheetId="1">评价表!$1:$2</definedName>
  </definedNames>
  <calcPr calcId="144525"/>
</workbook>
</file>

<file path=xl/sharedStrings.xml><?xml version="1.0" encoding="utf-8"?>
<sst xmlns="http://schemas.openxmlformats.org/spreadsheetml/2006/main" count="469" uniqueCount="400">
  <si>
    <t>点位自动汇总（技术员专用表）</t>
  </si>
  <si>
    <t>点位合计</t>
  </si>
  <si>
    <t>&lt;&gt;0</t>
  </si>
  <si>
    <t>三小</t>
  </si>
  <si>
    <t>四小</t>
  </si>
  <si>
    <t>主次干道</t>
  </si>
  <si>
    <t>转运站</t>
  </si>
  <si>
    <t>农贸市场</t>
  </si>
  <si>
    <t>居民区</t>
  </si>
  <si>
    <t>城中村及城乡结合部</t>
  </si>
  <si>
    <t>工地</t>
  </si>
  <si>
    <t>早夜市</t>
  </si>
  <si>
    <t>点位汇总</t>
  </si>
  <si>
    <t>点位数量</t>
  </si>
  <si>
    <t>大丰堆镇国家卫生镇暗访评价责任分解表</t>
  </si>
  <si>
    <t>序</t>
  </si>
  <si>
    <t>项目</t>
  </si>
  <si>
    <t>内容</t>
  </si>
  <si>
    <t>分值</t>
  </si>
  <si>
    <t>得分</t>
  </si>
  <si>
    <t>解释扣分说明</t>
  </si>
  <si>
    <t>责任部门</t>
  </si>
  <si>
    <t>总  分</t>
  </si>
  <si>
    <t>一、综合评价</t>
  </si>
  <si>
    <t>建设
（20分）</t>
  </si>
  <si>
    <t>城镇总体规划建设</t>
  </si>
  <si>
    <t>整体评价</t>
  </si>
  <si>
    <t>村镇办</t>
  </si>
  <si>
    <t>基础设施配套建设</t>
  </si>
  <si>
    <t>管理
（30分）</t>
  </si>
  <si>
    <t>城镇卫生面貌</t>
  </si>
  <si>
    <t>生态办</t>
  </si>
  <si>
    <t>精细化管理程度</t>
  </si>
  <si>
    <t>创卫宣传氛围营造</t>
  </si>
  <si>
    <r>
      <rPr>
        <sz val="8"/>
        <color indexed="8"/>
        <rFont val="宋体"/>
        <charset val="134"/>
        <scheme val="minor"/>
      </rPr>
      <t>社区及单位、主次干道、窗口单位及大型公共场所、医疗机构、</t>
    </r>
    <r>
      <rPr>
        <sz val="8"/>
        <color rgb="FFFF0000"/>
        <rFont val="宋体"/>
        <charset val="134"/>
        <scheme val="minor"/>
      </rPr>
      <t>镇乡辖村、</t>
    </r>
    <r>
      <rPr>
        <sz val="8"/>
        <color indexed="8"/>
        <rFont val="宋体"/>
        <charset val="134"/>
        <scheme val="minor"/>
      </rPr>
      <t>农贸市场、建筑工地等整体创卫氛围。整体评价</t>
    </r>
  </si>
  <si>
    <t>二、健康教育和健康促进</t>
  </si>
  <si>
    <r>
      <rPr>
        <sz val="10"/>
        <color indexed="8"/>
        <rFont val="宋体"/>
        <charset val="134"/>
      </rPr>
      <t>健康教育
（36</t>
    </r>
    <r>
      <rPr>
        <sz val="10"/>
        <color indexed="8"/>
        <rFont val="宋体"/>
        <charset val="134"/>
      </rPr>
      <t>分）</t>
    </r>
  </si>
  <si>
    <r>
      <rPr>
        <sz val="10"/>
        <color indexed="8"/>
        <rFont val="仿宋_GB2312"/>
        <charset val="134"/>
      </rPr>
      <t>媒体</t>
    </r>
    <r>
      <rPr>
        <sz val="10"/>
        <color rgb="FFFF0000"/>
        <rFont val="仿宋_GB2312"/>
        <charset val="134"/>
      </rPr>
      <t>健康教育</t>
    </r>
  </si>
  <si>
    <t>健康教育机构、网络健全，社区、学校、卫生室等健康教育网络能够积极发挥作用。</t>
  </si>
  <si>
    <t>卫健办、卫生院、教委</t>
  </si>
  <si>
    <t>社区（村）健康教育</t>
  </si>
  <si>
    <r>
      <rPr>
        <sz val="8"/>
        <color indexed="8"/>
        <rFont val="宋体"/>
        <charset val="134"/>
        <scheme val="minor"/>
      </rPr>
      <t>宣传栏、电子屏等形式，内容更新每季一次。每个点位有宣传7.2-8分，</t>
    </r>
    <r>
      <rPr>
        <sz val="8"/>
        <color indexed="8"/>
        <rFont val="宋体"/>
        <charset val="134"/>
        <scheme val="minor"/>
      </rPr>
      <t>内容未更新5</t>
    </r>
    <r>
      <rPr>
        <sz val="8"/>
        <color indexed="8"/>
        <rFont val="宋体"/>
        <charset val="134"/>
        <scheme val="minor"/>
      </rPr>
      <t>.6-7.1分、无宣传0-5.5分。</t>
    </r>
  </si>
  <si>
    <t>各类公共场所</t>
  </si>
  <si>
    <t>同上</t>
  </si>
  <si>
    <r>
      <rPr>
        <sz val="10"/>
        <color indexed="8"/>
        <rFont val="仿宋_GB2312"/>
        <charset val="134"/>
      </rPr>
      <t>医院</t>
    </r>
    <r>
      <rPr>
        <sz val="10"/>
        <color rgb="FFFF0000"/>
        <rFont val="仿宋_GB2312"/>
        <charset val="134"/>
      </rPr>
      <t>、卫生服务中心（卫生院）村级卫生所健康教育</t>
    </r>
  </si>
  <si>
    <t>卫生院</t>
  </si>
  <si>
    <t>农贸市场健康教育</t>
  </si>
  <si>
    <t>卫健办</t>
  </si>
  <si>
    <t>健康促进（14分）</t>
  </si>
  <si>
    <t>居民健康知识知晓率</t>
  </si>
  <si>
    <t>≥80%（随访居民10个以上）6.3-7，≥70%↑5.6-6.2＜70%0-5.5分</t>
  </si>
  <si>
    <t>卫健办、卫生院</t>
  </si>
  <si>
    <t>健康生活方式与行为形成率</t>
  </si>
  <si>
    <t>≥70%（随访居民10个以上）6.3-7，≥70%↑5.6-6.2＜70%0-5.5分</t>
  </si>
  <si>
    <t>控制吸烟
（20分）</t>
  </si>
  <si>
    <t>健康教育有控制吸烟宣传内容</t>
  </si>
  <si>
    <t>健教栏有控烟宣传3.6-4分，无0-3.5分。</t>
  </si>
  <si>
    <r>
      <rPr>
        <sz val="10"/>
        <color indexed="8"/>
        <rFont val="仿宋_GB2312"/>
        <charset val="134"/>
      </rPr>
      <t>公共场所</t>
    </r>
    <r>
      <rPr>
        <sz val="10"/>
        <rFont val="仿宋_GB2312"/>
        <charset val="134"/>
      </rPr>
      <t>及公共交通工具有醒目</t>
    </r>
    <r>
      <rPr>
        <sz val="10"/>
        <color indexed="8"/>
        <rFont val="仿宋_GB2312"/>
        <charset val="134"/>
      </rPr>
      <t>禁烟标识</t>
    </r>
  </si>
  <si>
    <t>有禁烟标识（入口处和室内明显处）2.7-3分，无0-2.6分</t>
  </si>
  <si>
    <t>禁烟区域无吸烟现象，有劝阻吸烟措施</t>
  </si>
  <si>
    <t>无吸烟现象，无提供烟具5.4-6分，摆有烟缸或发现4.2-5.3分，有吸烟无劝阻、有烟缸0-4.1分。</t>
  </si>
  <si>
    <t>城区无任何形式烟草广告</t>
  </si>
  <si>
    <t>无任何形式烟草广告6.3-7分，有0-6.2分。</t>
  </si>
  <si>
    <t>三、市容环卫与环境保护</t>
  </si>
  <si>
    <t>清扫保洁
（23分）</t>
  </si>
  <si>
    <t>保洁人员着装规范、作业工具实用</t>
  </si>
  <si>
    <r>
      <rPr>
        <sz val="8"/>
        <color indexed="8"/>
        <rFont val="宋体"/>
        <charset val="134"/>
        <scheme val="minor"/>
      </rPr>
      <t>清扫保洁专业人员符合定额规定、着装规范、干净整洁，作业工具实用，清扫保洁效果良好2</t>
    </r>
    <r>
      <rPr>
        <sz val="8"/>
        <color indexed="8"/>
        <rFont val="宋体"/>
        <charset val="134"/>
        <scheme val="minor"/>
      </rPr>
      <t>.7-3</t>
    </r>
    <r>
      <rPr>
        <sz val="8"/>
        <color indexed="8"/>
        <rFont val="宋体"/>
        <charset val="134"/>
        <scheme val="minor"/>
      </rPr>
      <t>分，扫保一般</t>
    </r>
    <r>
      <rPr>
        <sz val="8"/>
        <color indexed="8"/>
        <rFont val="宋体"/>
        <charset val="134"/>
        <scheme val="minor"/>
      </rPr>
      <t>2.1-2.6</t>
    </r>
    <r>
      <rPr>
        <sz val="8"/>
        <color indexed="8"/>
        <rFont val="宋体"/>
        <charset val="134"/>
        <scheme val="minor"/>
      </rPr>
      <t>分，未穿作业服装、扫保差0-</t>
    </r>
    <r>
      <rPr>
        <sz val="8"/>
        <color indexed="8"/>
        <rFont val="宋体"/>
        <charset val="134"/>
        <scheme val="minor"/>
      </rPr>
      <t>2</t>
    </r>
    <r>
      <rPr>
        <sz val="8"/>
        <color indexed="8"/>
        <rFont val="宋体"/>
        <charset val="134"/>
        <scheme val="minor"/>
      </rPr>
      <t>分。</t>
    </r>
  </si>
  <si>
    <t>门前三包落实（单位、社区、门店、住户等）</t>
  </si>
  <si>
    <t>(一)包卫生：负责每日清扫、保洁和维护管理，清除废弃物、积水、污物、痰迹等，并制止乱泼乱倒、乱扔乱弃及随地吐痰的行为。
(二)包绿化：负责管护树木花草，保持绿地干净整洁，制止损坏绿化设施和占用、污染绿地的行为。
(三)包市容秩序：制止和纠正乱搭乱圈、乱堆杂物、乱摆摊点、乱贴乱画、乱立广告牌、乱停车辆等影响市容环境秩序的行为。
    门前三包制度落实，废物箱等垃圾收集容器配置齐全，清扫保洁状况良好9-10分，小部分未配置、扫保一般7-8分，大部未配置、扫保差0-6分。</t>
  </si>
  <si>
    <t>垃圾清扫、清运及时</t>
  </si>
  <si>
    <r>
      <rPr>
        <sz val="8"/>
        <color indexed="8"/>
        <rFont val="宋体"/>
        <charset val="134"/>
        <scheme val="minor"/>
      </rPr>
      <t>清扫保洁实现道路公共区域全覆盖，道路清扫保洁等级合理，主要街道保洁时间</t>
    </r>
    <r>
      <rPr>
        <sz val="8"/>
        <color rgb="FFFF0000"/>
        <rFont val="宋体"/>
        <charset val="134"/>
        <scheme val="minor"/>
      </rPr>
      <t>不低于12小时，</t>
    </r>
    <r>
      <rPr>
        <sz val="8"/>
        <color indexed="8"/>
        <rFont val="宋体"/>
        <charset val="134"/>
        <scheme val="minor"/>
      </rPr>
      <t>乡镇保洁时间</t>
    </r>
    <r>
      <rPr>
        <sz val="8"/>
        <color rgb="FFFF0000"/>
        <rFont val="宋体"/>
        <charset val="134"/>
        <scheme val="minor"/>
      </rPr>
      <t>不低于8小时，</t>
    </r>
    <r>
      <rPr>
        <sz val="8"/>
        <color indexed="8"/>
        <rFont val="宋体"/>
        <charset val="134"/>
        <scheme val="minor"/>
      </rPr>
      <t>清扫垃圾做到日产日清9-10分；个别路段或区域未落实清扫保洁、日产日清不及时、散在垃圾7-8分；大量未落实、日产日清不及时、成堆垃圾0-6分。</t>
    </r>
  </si>
  <si>
    <t>主次干道、
背街小巷
（32分）</t>
  </si>
  <si>
    <t>路面平坦、完好</t>
  </si>
  <si>
    <r>
      <rPr>
        <sz val="8"/>
        <color rgb="FF000000"/>
        <rFont val="宋体"/>
        <charset val="134"/>
        <scheme val="minor"/>
      </rPr>
      <t>主次干道平坦、完好,路面无坑凹、碎裂、隆起、溢水等情况,道路施工作业设置明显标志和安全防护设施。街巷里弄路面普遍硬化7.2-8</t>
    </r>
    <r>
      <rPr>
        <sz val="8"/>
        <color rgb="FF000000"/>
        <rFont val="宋体"/>
        <charset val="134"/>
        <scheme val="minor"/>
      </rPr>
      <t>分，基本完好、街巷里弄少部分未硬化</t>
    </r>
    <r>
      <rPr>
        <sz val="8"/>
        <color rgb="FF000000"/>
        <rFont val="宋体"/>
        <charset val="134"/>
        <scheme val="minor"/>
      </rPr>
      <t>5.6-7.1</t>
    </r>
    <r>
      <rPr>
        <sz val="8"/>
        <color rgb="FF000000"/>
        <rFont val="宋体"/>
        <charset val="134"/>
        <scheme val="minor"/>
      </rPr>
      <t>分，破损严重、无标志和设施、大部分未硬化0-</t>
    </r>
    <r>
      <rPr>
        <sz val="8"/>
        <color rgb="FF000000"/>
        <rFont val="宋体"/>
        <charset val="134"/>
        <scheme val="minor"/>
      </rPr>
      <t>5.5</t>
    </r>
    <r>
      <rPr>
        <sz val="8"/>
        <color rgb="FF000000"/>
        <rFont val="宋体"/>
        <charset val="134"/>
        <scheme val="minor"/>
      </rPr>
      <t>分。</t>
    </r>
  </si>
  <si>
    <t>排水设施完好</t>
  </si>
  <si>
    <t>排水设施完好、畅通，污水暗管（沟）排放，城镇下水道管网覆盖率≥80%乡村≥60%7.2-8分，城镇≥70%乡村≥50%5.6-7.1分，城镇＜70%乡村＜50%0-5.5分。</t>
  </si>
  <si>
    <t>无垃圾积存</t>
  </si>
  <si>
    <r>
      <rPr>
        <sz val="8"/>
        <color rgb="FF000000"/>
        <rFont val="宋体"/>
        <charset val="134"/>
        <scheme val="minor"/>
      </rPr>
      <t>无卫生死角，保持环境卫生整洁，无暴露垃圾、粪便、污水，无污迹，无渣土7.2-8</t>
    </r>
    <r>
      <rPr>
        <sz val="8"/>
        <color rgb="FF000000"/>
        <rFont val="宋体"/>
        <charset val="134"/>
        <scheme val="minor"/>
      </rPr>
      <t>分，个别卫生死角、一定程度整治、基本无污迹、渣土</t>
    </r>
    <r>
      <rPr>
        <sz val="8"/>
        <color rgb="FF000000"/>
        <rFont val="宋体"/>
        <charset val="134"/>
        <scheme val="minor"/>
      </rPr>
      <t>5.6-7.1</t>
    </r>
    <r>
      <rPr>
        <sz val="8"/>
        <color rgb="FF000000"/>
        <rFont val="宋体"/>
        <charset val="134"/>
        <scheme val="minor"/>
      </rPr>
      <t>分，环境脏乱突出0-</t>
    </r>
    <r>
      <rPr>
        <sz val="8"/>
        <color rgb="FF000000"/>
        <rFont val="宋体"/>
        <charset val="134"/>
        <scheme val="minor"/>
      </rPr>
      <t>5.5</t>
    </r>
    <r>
      <rPr>
        <sz val="8"/>
        <color rgb="FF000000"/>
        <rFont val="宋体"/>
        <charset val="134"/>
        <scheme val="minor"/>
      </rPr>
      <t>分。</t>
    </r>
  </si>
  <si>
    <t>无占道经营、店外经营现象</t>
  </si>
  <si>
    <r>
      <rPr>
        <sz val="8"/>
        <color rgb="FF000000"/>
        <rFont val="宋体"/>
        <charset val="134"/>
        <scheme val="minor"/>
      </rPr>
      <t>无流动摊贩加工直接入口食品、店外经营、占路经营7.2-8</t>
    </r>
    <r>
      <rPr>
        <sz val="8"/>
        <color rgb="FF000000"/>
        <rFont val="宋体"/>
        <charset val="134"/>
        <scheme val="minor"/>
      </rPr>
      <t>分，部分存在</t>
    </r>
    <r>
      <rPr>
        <sz val="8"/>
        <color rgb="FF000000"/>
        <rFont val="宋体"/>
        <charset val="134"/>
        <scheme val="minor"/>
      </rPr>
      <t>5.6-7.1</t>
    </r>
    <r>
      <rPr>
        <sz val="8"/>
        <color rgb="FF000000"/>
        <rFont val="宋体"/>
        <charset val="134"/>
        <scheme val="minor"/>
      </rPr>
      <t>分，较多存在0-</t>
    </r>
    <r>
      <rPr>
        <sz val="8"/>
        <color rgb="FF000000"/>
        <rFont val="宋体"/>
        <charset val="134"/>
        <scheme val="minor"/>
      </rPr>
      <t>5.5</t>
    </r>
    <r>
      <rPr>
        <sz val="8"/>
        <color rgb="FF000000"/>
        <rFont val="宋体"/>
        <charset val="134"/>
        <scheme val="minor"/>
      </rPr>
      <t>分。</t>
    </r>
  </si>
  <si>
    <t>综合执法大队</t>
  </si>
  <si>
    <t>镇容环境 
（12分）</t>
  </si>
  <si>
    <t>立面整洁</t>
  </si>
  <si>
    <r>
      <rPr>
        <sz val="8"/>
        <color rgb="FF000000"/>
        <rFont val="宋体"/>
        <charset val="134"/>
        <scheme val="minor"/>
      </rPr>
      <t>城镇道路两侧建（构）筑物外形完好、整洁，定期粉刷、修饰。遮阳（雨）篷等附属构筑物无明显参差不齐、高矮不一，两侧建筑物阳台及窗口无堆放或吊挂有碍市容杂物3.6-4</t>
    </r>
    <r>
      <rPr>
        <sz val="8"/>
        <color rgb="FF000000"/>
        <rFont val="宋体"/>
        <charset val="134"/>
        <scheme val="minor"/>
      </rPr>
      <t>分，外形基本完好整洁</t>
    </r>
    <r>
      <rPr>
        <sz val="8"/>
        <color rgb="FF000000"/>
        <rFont val="宋体"/>
        <charset val="134"/>
        <scheme val="minor"/>
      </rPr>
      <t>2.8-3.5</t>
    </r>
    <r>
      <rPr>
        <sz val="8"/>
        <color rgb="FF000000"/>
        <rFont val="宋体"/>
        <charset val="134"/>
        <scheme val="minor"/>
      </rPr>
      <t>分，破损污垢严重0-</t>
    </r>
    <r>
      <rPr>
        <sz val="8"/>
        <color rgb="FF000000"/>
        <rFont val="宋体"/>
        <charset val="134"/>
        <scheme val="minor"/>
      </rPr>
      <t>2.7</t>
    </r>
    <r>
      <rPr>
        <sz val="8"/>
        <color rgb="FF000000"/>
        <rFont val="宋体"/>
        <charset val="134"/>
        <scheme val="minor"/>
      </rPr>
      <t>分。</t>
    </r>
  </si>
  <si>
    <t>禁止饲养家禽家畜</t>
  </si>
  <si>
    <r>
      <rPr>
        <sz val="8"/>
        <color rgb="FF000000"/>
        <rFont val="宋体"/>
        <charset val="134"/>
        <scheme val="minor"/>
      </rPr>
      <t>无</t>
    </r>
    <r>
      <rPr>
        <sz val="8"/>
        <color rgb="FF000000"/>
        <rFont val="宋体"/>
        <charset val="134"/>
        <scheme val="minor"/>
      </rPr>
      <t>3.6-4分；</t>
    </r>
    <r>
      <rPr>
        <sz val="8"/>
        <color rgb="FF000000"/>
        <rFont val="宋体"/>
        <charset val="134"/>
        <scheme val="minor"/>
      </rPr>
      <t>发现1处2.8-3.</t>
    </r>
    <r>
      <rPr>
        <sz val="8"/>
        <color rgb="FF000000"/>
        <rFont val="宋体"/>
        <charset val="134"/>
        <scheme val="minor"/>
      </rPr>
      <t>5分，2处以上0-2.7分。</t>
    </r>
  </si>
  <si>
    <t>户外广告、牌匾设置规范</t>
  </si>
  <si>
    <r>
      <rPr>
        <sz val="8"/>
        <color rgb="FF000000"/>
        <rFont val="宋体"/>
        <charset val="134"/>
        <scheme val="minor"/>
      </rPr>
      <t>大小、位置、规格样式等符合相关规定标准，无乱吊乱挂乱摆灯箱广告，无活动广告牌，广告牌匾无破损、残缺等3</t>
    </r>
    <r>
      <rPr>
        <sz val="8"/>
        <color rgb="FF000000"/>
        <rFont val="宋体"/>
        <charset val="134"/>
        <scheme val="minor"/>
      </rPr>
      <t>.6-4</t>
    </r>
    <r>
      <rPr>
        <sz val="8"/>
        <color rgb="FF000000"/>
        <rFont val="宋体"/>
        <charset val="134"/>
        <scheme val="minor"/>
      </rPr>
      <t>分，基本好</t>
    </r>
    <r>
      <rPr>
        <sz val="8"/>
        <color rgb="FF000000"/>
        <rFont val="宋体"/>
        <charset val="134"/>
        <scheme val="minor"/>
      </rPr>
      <t>2.8-3.2</t>
    </r>
    <r>
      <rPr>
        <sz val="8"/>
        <color rgb="FF000000"/>
        <rFont val="宋体"/>
        <charset val="134"/>
        <scheme val="minor"/>
      </rPr>
      <t>分，不规范、有破损0-</t>
    </r>
    <r>
      <rPr>
        <sz val="8"/>
        <color rgb="FF000000"/>
        <rFont val="宋体"/>
        <charset val="134"/>
        <scheme val="minor"/>
      </rPr>
      <t>2.4</t>
    </r>
    <r>
      <rPr>
        <sz val="8"/>
        <color rgb="FF000000"/>
        <rFont val="宋体"/>
        <charset val="134"/>
        <scheme val="minor"/>
      </rPr>
      <t>分。</t>
    </r>
  </si>
  <si>
    <t>城市绿化
（8分）</t>
  </si>
  <si>
    <t>绿地绿化整齐，养护良好</t>
  </si>
  <si>
    <r>
      <rPr>
        <sz val="8"/>
        <color rgb="FF000000"/>
        <rFont val="宋体"/>
        <charset val="134"/>
        <scheme val="minor"/>
      </rPr>
      <t>绿化养护符合有关规范要求，绿地绿化整齐，养护良好3</t>
    </r>
    <r>
      <rPr>
        <sz val="8"/>
        <color rgb="FF000000"/>
        <rFont val="宋体"/>
        <charset val="134"/>
        <scheme val="minor"/>
      </rPr>
      <t>.6-4</t>
    </r>
    <r>
      <rPr>
        <sz val="8"/>
        <color rgb="FF000000"/>
        <rFont val="宋体"/>
        <charset val="134"/>
        <scheme val="minor"/>
      </rPr>
      <t>分一般</t>
    </r>
    <r>
      <rPr>
        <sz val="8"/>
        <color rgb="FF000000"/>
        <rFont val="宋体"/>
        <charset val="134"/>
        <scheme val="minor"/>
      </rPr>
      <t>2.8-3.2</t>
    </r>
    <r>
      <rPr>
        <sz val="8"/>
        <color rgb="FF000000"/>
        <rFont val="宋体"/>
        <charset val="134"/>
        <scheme val="minor"/>
      </rPr>
      <t>分，较差0-</t>
    </r>
    <r>
      <rPr>
        <sz val="8"/>
        <color rgb="FF000000"/>
        <rFont val="宋体"/>
        <charset val="134"/>
        <scheme val="minor"/>
      </rPr>
      <t>2.4</t>
    </r>
    <r>
      <rPr>
        <sz val="8"/>
        <color rgb="FF000000"/>
        <rFont val="宋体"/>
        <charset val="134"/>
        <scheme val="minor"/>
      </rPr>
      <t>分。</t>
    </r>
  </si>
  <si>
    <t>绿化带内无垃圾</t>
  </si>
  <si>
    <r>
      <rPr>
        <sz val="8"/>
        <color rgb="FF000000"/>
        <rFont val="宋体"/>
        <charset val="134"/>
        <scheme val="minor"/>
      </rPr>
      <t>绿化带内基本无垃圾3</t>
    </r>
    <r>
      <rPr>
        <sz val="8"/>
        <color rgb="FF000000"/>
        <rFont val="宋体"/>
        <charset val="134"/>
        <scheme val="minor"/>
      </rPr>
      <t>.6-4</t>
    </r>
    <r>
      <rPr>
        <sz val="8"/>
        <color rgb="FF000000"/>
        <rFont val="宋体"/>
        <charset val="134"/>
        <scheme val="minor"/>
      </rPr>
      <t>分，少量</t>
    </r>
    <r>
      <rPr>
        <sz val="8"/>
        <color rgb="FF000000"/>
        <rFont val="宋体"/>
        <charset val="134"/>
        <scheme val="minor"/>
      </rPr>
      <t>2.8-3.2</t>
    </r>
    <r>
      <rPr>
        <sz val="8"/>
        <color rgb="FF000000"/>
        <rFont val="宋体"/>
        <charset val="134"/>
        <scheme val="minor"/>
      </rPr>
      <t>分，大量0-</t>
    </r>
    <r>
      <rPr>
        <sz val="8"/>
        <color rgb="FF000000"/>
        <rFont val="宋体"/>
        <charset val="134"/>
        <scheme val="minor"/>
      </rPr>
      <t>2.4</t>
    </r>
    <r>
      <rPr>
        <sz val="8"/>
        <color rgb="FF000000"/>
        <rFont val="宋体"/>
        <charset val="134"/>
        <scheme val="minor"/>
      </rPr>
      <t>分</t>
    </r>
  </si>
  <si>
    <r>
      <rPr>
        <sz val="10"/>
        <color indexed="8"/>
        <rFont val="宋体"/>
        <charset val="134"/>
      </rPr>
      <t>公共水域
（1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分）</t>
    </r>
  </si>
  <si>
    <t>河道、湖泊等水体水面清洁</t>
  </si>
  <si>
    <r>
      <rPr>
        <sz val="8"/>
        <color rgb="FF000000"/>
        <rFont val="宋体"/>
        <charset val="134"/>
        <scheme val="minor"/>
      </rPr>
      <t>城市河道、湖泊等水域水面清洁,垃圾、油污、水生植物等漂浮废物及时打捞3.6-4</t>
    </r>
    <r>
      <rPr>
        <sz val="8"/>
        <color rgb="FF000000"/>
        <rFont val="宋体"/>
        <charset val="134"/>
        <scheme val="minor"/>
      </rPr>
      <t>分，较清洁、定期打捞</t>
    </r>
    <r>
      <rPr>
        <sz val="8"/>
        <color rgb="FF000000"/>
        <rFont val="宋体"/>
        <charset val="134"/>
        <scheme val="minor"/>
      </rPr>
      <t>2.8-3.5</t>
    </r>
    <r>
      <rPr>
        <sz val="8"/>
        <color rgb="FF000000"/>
        <rFont val="宋体"/>
        <charset val="134"/>
        <scheme val="minor"/>
      </rPr>
      <t>分，污染严重、漂浮物大量存在0-</t>
    </r>
    <r>
      <rPr>
        <sz val="8"/>
        <color rgb="FF000000"/>
        <rFont val="宋体"/>
        <charset val="134"/>
        <scheme val="minor"/>
      </rPr>
      <t>2.7</t>
    </r>
    <r>
      <rPr>
        <sz val="8"/>
        <color rgb="FF000000"/>
        <rFont val="宋体"/>
        <charset val="134"/>
        <scheme val="minor"/>
      </rPr>
      <t>分。</t>
    </r>
  </si>
  <si>
    <t>岸坡整洁完好</t>
  </si>
  <si>
    <r>
      <rPr>
        <sz val="8"/>
        <color rgb="FF000000"/>
        <rFont val="宋体"/>
        <charset val="134"/>
        <scheme val="minor"/>
      </rPr>
      <t>岸坡保持整洁完好,无破损,无堆放垃圾3.6-4</t>
    </r>
    <r>
      <rPr>
        <sz val="8"/>
        <color rgb="FF000000"/>
        <rFont val="宋体"/>
        <charset val="134"/>
        <scheme val="minor"/>
      </rPr>
      <t>分，少处破损和堆积</t>
    </r>
    <r>
      <rPr>
        <sz val="8"/>
        <color rgb="FF000000"/>
        <rFont val="宋体"/>
        <charset val="134"/>
        <scheme val="minor"/>
      </rPr>
      <t>2.8-3.5</t>
    </r>
    <r>
      <rPr>
        <sz val="8"/>
        <color rgb="FF000000"/>
        <rFont val="宋体"/>
        <charset val="134"/>
        <scheme val="minor"/>
      </rPr>
      <t>分，多处或大量堆放的0-</t>
    </r>
    <r>
      <rPr>
        <sz val="8"/>
        <color rgb="FF000000"/>
        <rFont val="宋体"/>
        <charset val="134"/>
        <scheme val="minor"/>
      </rPr>
      <t>2.7</t>
    </r>
    <r>
      <rPr>
        <sz val="8"/>
        <color rgb="FF000000"/>
        <rFont val="宋体"/>
        <charset val="134"/>
        <scheme val="minor"/>
      </rPr>
      <t>分。</t>
    </r>
  </si>
  <si>
    <t>无直排污水现象</t>
  </si>
  <si>
    <r>
      <rPr>
        <sz val="8"/>
        <color rgb="FF000000"/>
        <rFont val="宋体"/>
        <charset val="134"/>
        <scheme val="minor"/>
      </rPr>
      <t>各类船舶及码头等临水建筑容貌整洁,各种废弃物未排入水体；无污水直排现象3.6-4</t>
    </r>
    <r>
      <rPr>
        <sz val="8"/>
        <color rgb="FF000000"/>
        <rFont val="宋体"/>
        <charset val="134"/>
        <scheme val="minor"/>
      </rPr>
      <t>分，少量</t>
    </r>
    <r>
      <rPr>
        <sz val="8"/>
        <color rgb="FF000000"/>
        <rFont val="宋体"/>
        <charset val="134"/>
        <scheme val="minor"/>
      </rPr>
      <t>2.8-3.5</t>
    </r>
    <r>
      <rPr>
        <sz val="8"/>
        <color rgb="FF000000"/>
        <rFont val="宋体"/>
        <charset val="134"/>
        <scheme val="minor"/>
      </rPr>
      <t>分，大量0-</t>
    </r>
    <r>
      <rPr>
        <sz val="8"/>
        <color rgb="FF000000"/>
        <rFont val="宋体"/>
        <charset val="134"/>
        <scheme val="minor"/>
      </rPr>
      <t>2.7</t>
    </r>
    <r>
      <rPr>
        <sz val="8"/>
        <color rgb="FF000000"/>
        <rFont val="宋体"/>
        <charset val="134"/>
        <scheme val="minor"/>
      </rPr>
      <t>分</t>
    </r>
  </si>
  <si>
    <r>
      <rPr>
        <sz val="10"/>
        <color indexed="53"/>
        <rFont val="宋体"/>
        <charset val="134"/>
      </rPr>
      <t>※</t>
    </r>
    <r>
      <rPr>
        <sz val="10"/>
        <color indexed="8"/>
        <rFont val="宋体"/>
        <charset val="134"/>
      </rPr>
      <t>“十乱”整治
（30分）</t>
    </r>
  </si>
  <si>
    <t>无乱贴乱画</t>
  </si>
  <si>
    <r>
      <rPr>
        <sz val="8"/>
        <color rgb="FF000000"/>
        <rFont val="宋体"/>
        <charset val="134"/>
        <scheme val="minor"/>
      </rPr>
      <t>积极开展环境综合整治活动，基本消除乱贴乱画现象，消除痕迹恢复美观5.4-6</t>
    </r>
    <r>
      <rPr>
        <sz val="8"/>
        <color rgb="FF000000"/>
        <rFont val="宋体"/>
        <charset val="134"/>
        <scheme val="minor"/>
      </rPr>
      <t>分，少量、一定程度存在</t>
    </r>
    <r>
      <rPr>
        <sz val="8"/>
        <color rgb="FF000000"/>
        <rFont val="宋体"/>
        <charset val="134"/>
        <scheme val="minor"/>
      </rPr>
      <t>4.2-5.3</t>
    </r>
    <r>
      <rPr>
        <sz val="8"/>
        <color rgb="FF000000"/>
        <rFont val="宋体"/>
        <charset val="134"/>
        <scheme val="minor"/>
      </rPr>
      <t>分，普遍存在、比较严重0-</t>
    </r>
    <r>
      <rPr>
        <sz val="8"/>
        <color rgb="FF000000"/>
        <rFont val="宋体"/>
        <charset val="134"/>
        <scheme val="minor"/>
      </rPr>
      <t>4.1</t>
    </r>
    <r>
      <rPr>
        <sz val="8"/>
        <color rgb="FF000000"/>
        <rFont val="宋体"/>
        <charset val="134"/>
        <scheme val="minor"/>
      </rPr>
      <t>分。</t>
    </r>
  </si>
  <si>
    <t>无乱泼乱倒</t>
  </si>
  <si>
    <r>
      <rPr>
        <sz val="8"/>
        <color rgb="FF000000"/>
        <rFont val="宋体"/>
        <charset val="134"/>
        <scheme val="minor"/>
      </rPr>
      <t>积极开展环境综合整治活动，基本消除乱扔乱倒、乱扔乱吐现象5.4-6</t>
    </r>
    <r>
      <rPr>
        <sz val="8"/>
        <color rgb="FF000000"/>
        <rFont val="宋体"/>
        <charset val="134"/>
        <scheme val="minor"/>
      </rPr>
      <t>分，少量、一定程度存在</t>
    </r>
    <r>
      <rPr>
        <sz val="8"/>
        <color rgb="FF000000"/>
        <rFont val="宋体"/>
        <charset val="134"/>
        <scheme val="minor"/>
      </rPr>
      <t>4.2-5.3</t>
    </r>
    <r>
      <rPr>
        <sz val="8"/>
        <color rgb="FF000000"/>
        <rFont val="宋体"/>
        <charset val="134"/>
        <scheme val="minor"/>
      </rPr>
      <t>分，普遍存在、比较严重0-</t>
    </r>
    <r>
      <rPr>
        <sz val="8"/>
        <color rgb="FF000000"/>
        <rFont val="宋体"/>
        <charset val="134"/>
        <scheme val="minor"/>
      </rPr>
      <t>4.1</t>
    </r>
    <r>
      <rPr>
        <sz val="8"/>
        <color rgb="FF000000"/>
        <rFont val="宋体"/>
        <charset val="134"/>
        <scheme val="minor"/>
      </rPr>
      <t>分。</t>
    </r>
  </si>
  <si>
    <t>无乱摆乱卖</t>
  </si>
  <si>
    <r>
      <rPr>
        <sz val="8"/>
        <color rgb="FF000000"/>
        <rFont val="宋体"/>
        <charset val="134"/>
        <scheme val="minor"/>
      </rPr>
      <t>积极开展环境综合整治活动，基本消除乱摆乱买现象5.4-6</t>
    </r>
    <r>
      <rPr>
        <sz val="8"/>
        <color rgb="FF000000"/>
        <rFont val="宋体"/>
        <charset val="134"/>
        <scheme val="minor"/>
      </rPr>
      <t>分，少量、一定程度存在</t>
    </r>
    <r>
      <rPr>
        <sz val="8"/>
        <color rgb="FF000000"/>
        <rFont val="宋体"/>
        <charset val="134"/>
        <scheme val="minor"/>
      </rPr>
      <t>4.2-5.3</t>
    </r>
    <r>
      <rPr>
        <sz val="8"/>
        <color rgb="FF000000"/>
        <rFont val="宋体"/>
        <charset val="134"/>
        <scheme val="minor"/>
      </rPr>
      <t>分，普遍存在、比较严重0-</t>
    </r>
    <r>
      <rPr>
        <sz val="8"/>
        <color rgb="FF000000"/>
        <rFont val="宋体"/>
        <charset val="134"/>
        <scheme val="minor"/>
      </rPr>
      <t>4.1</t>
    </r>
    <r>
      <rPr>
        <sz val="8"/>
        <color rgb="FF000000"/>
        <rFont val="宋体"/>
        <charset val="134"/>
        <scheme val="minor"/>
      </rPr>
      <t>分。</t>
    </r>
  </si>
  <si>
    <t>无乱搭乱建</t>
  </si>
  <si>
    <r>
      <rPr>
        <sz val="8"/>
        <color rgb="FF000000"/>
        <rFont val="宋体"/>
        <charset val="134"/>
        <scheme val="minor"/>
      </rPr>
      <t>积极开展环境综合整治活动，基本消除乱搭乱建现象，消除后痕迹及时恢复5.4-6</t>
    </r>
    <r>
      <rPr>
        <sz val="8"/>
        <color rgb="FF000000"/>
        <rFont val="宋体"/>
        <charset val="134"/>
        <scheme val="minor"/>
      </rPr>
      <t>分，少量、一定程度存在</t>
    </r>
    <r>
      <rPr>
        <sz val="8"/>
        <color rgb="FF000000"/>
        <rFont val="宋体"/>
        <charset val="134"/>
        <scheme val="minor"/>
      </rPr>
      <t>4,2-5.3</t>
    </r>
    <r>
      <rPr>
        <sz val="8"/>
        <color rgb="FF000000"/>
        <rFont val="宋体"/>
        <charset val="134"/>
        <scheme val="minor"/>
      </rPr>
      <t>分，普遍存在、比较严重0-</t>
    </r>
    <r>
      <rPr>
        <sz val="8"/>
        <color rgb="FF000000"/>
        <rFont val="宋体"/>
        <charset val="134"/>
        <scheme val="minor"/>
      </rPr>
      <t>4.1</t>
    </r>
    <r>
      <rPr>
        <sz val="8"/>
        <color rgb="FF000000"/>
        <rFont val="宋体"/>
        <charset val="134"/>
        <scheme val="minor"/>
      </rPr>
      <t>分。</t>
    </r>
  </si>
  <si>
    <t>无乱停乱放</t>
  </si>
  <si>
    <r>
      <rPr>
        <sz val="8"/>
        <color rgb="FF000000"/>
        <rFont val="宋体"/>
        <charset val="134"/>
        <scheme val="minor"/>
      </rPr>
      <t>积极开展环境综合整治活动，基本消除乱停乱放、乱设摊点现象5.4-6</t>
    </r>
    <r>
      <rPr>
        <sz val="8"/>
        <color rgb="FF000000"/>
        <rFont val="宋体"/>
        <charset val="134"/>
        <scheme val="minor"/>
      </rPr>
      <t>分，少量、一定程度存在</t>
    </r>
    <r>
      <rPr>
        <sz val="8"/>
        <color rgb="FF000000"/>
        <rFont val="宋体"/>
        <charset val="134"/>
        <scheme val="minor"/>
      </rPr>
      <t>4.2-5.3</t>
    </r>
    <r>
      <rPr>
        <sz val="8"/>
        <color rgb="FF000000"/>
        <rFont val="宋体"/>
        <charset val="134"/>
        <scheme val="minor"/>
      </rPr>
      <t>分，普遍存在、比较严重0-</t>
    </r>
    <r>
      <rPr>
        <sz val="8"/>
        <color rgb="FF000000"/>
        <rFont val="宋体"/>
        <charset val="134"/>
        <scheme val="minor"/>
      </rPr>
      <t>4.1</t>
    </r>
    <r>
      <rPr>
        <sz val="8"/>
        <color rgb="FF000000"/>
        <rFont val="宋体"/>
        <charset val="134"/>
        <scheme val="minor"/>
      </rPr>
      <t>分。。</t>
    </r>
  </si>
  <si>
    <t>城市照明
（4分）</t>
  </si>
  <si>
    <t>城镇功能照明设施</t>
  </si>
  <si>
    <r>
      <rPr>
        <sz val="8"/>
        <color theme="1"/>
        <rFont val="宋体"/>
        <charset val="134"/>
        <scheme val="minor"/>
      </rPr>
      <t>城镇功能照明设施完好,城市道路及公共场所装灯率达到100%1.8-2</t>
    </r>
    <r>
      <rPr>
        <sz val="8"/>
        <color theme="1"/>
        <rFont val="宋体"/>
        <charset val="134"/>
        <scheme val="minor"/>
      </rPr>
      <t>分，个别、部分</t>
    </r>
    <r>
      <rPr>
        <sz val="8"/>
        <color theme="1"/>
        <rFont val="宋体"/>
        <charset val="134"/>
        <scheme val="minor"/>
      </rPr>
      <t>1.4-1.7</t>
    </r>
    <r>
      <rPr>
        <sz val="8"/>
        <color theme="1"/>
        <rFont val="宋体"/>
        <charset val="134"/>
        <scheme val="minor"/>
      </rPr>
      <t>分，严重或多处0-</t>
    </r>
    <r>
      <rPr>
        <sz val="8"/>
        <color theme="1"/>
        <rFont val="宋体"/>
        <charset val="134"/>
        <scheme val="minor"/>
      </rPr>
      <t>1.3</t>
    </r>
    <r>
      <rPr>
        <sz val="8"/>
        <color theme="1"/>
        <rFont val="宋体"/>
        <charset val="134"/>
        <scheme val="minor"/>
      </rPr>
      <t>分。</t>
    </r>
  </si>
  <si>
    <t>亮灯情况</t>
  </si>
  <si>
    <r>
      <rPr>
        <sz val="8"/>
        <color theme="1"/>
        <rFont val="宋体"/>
        <charset val="134"/>
        <scheme val="minor"/>
      </rPr>
      <t>亮灯情况良好，达95%；城市景观照明效果良好1.8-2</t>
    </r>
    <r>
      <rPr>
        <sz val="8"/>
        <color theme="1"/>
        <rFont val="宋体"/>
        <charset val="134"/>
        <scheme val="minor"/>
      </rPr>
      <t>分，个别、一般</t>
    </r>
    <r>
      <rPr>
        <sz val="8"/>
        <color theme="1"/>
        <rFont val="宋体"/>
        <charset val="134"/>
        <scheme val="minor"/>
      </rPr>
      <t>1.4-1.7</t>
    </r>
    <r>
      <rPr>
        <sz val="8"/>
        <color theme="1"/>
        <rFont val="宋体"/>
        <charset val="134"/>
        <scheme val="minor"/>
      </rPr>
      <t>分，大量或较差0-</t>
    </r>
    <r>
      <rPr>
        <sz val="8"/>
        <color theme="1"/>
        <rFont val="宋体"/>
        <charset val="134"/>
        <scheme val="minor"/>
      </rPr>
      <t>1.3</t>
    </r>
    <r>
      <rPr>
        <sz val="8"/>
        <color theme="1"/>
        <rFont val="宋体"/>
        <charset val="134"/>
        <scheme val="minor"/>
      </rPr>
      <t>分。</t>
    </r>
  </si>
  <si>
    <t>垃圾收集运输
（15分）</t>
  </si>
  <si>
    <t>收集容器整洁密闭</t>
  </si>
  <si>
    <r>
      <rPr>
        <sz val="8"/>
        <color theme="1"/>
        <rFont val="宋体"/>
        <charset val="134"/>
        <scheme val="minor"/>
      </rPr>
      <t>垃圾收集容器整洁卫生，封闭、有标识且完好2.7-3</t>
    </r>
    <r>
      <rPr>
        <sz val="8"/>
        <color theme="1"/>
        <rFont val="宋体"/>
        <charset val="134"/>
        <scheme val="minor"/>
      </rPr>
      <t>分，基本、部分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分，不清洁、没封闭0-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</si>
  <si>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设置符合规范、摆放整齐</t>
  </si>
  <si>
    <r>
      <rPr>
        <sz val="8"/>
        <color theme="1"/>
        <rFont val="宋体"/>
        <charset val="134"/>
        <scheme val="minor"/>
      </rPr>
      <t>布局合理、定位设置，数量足够、摆放整齐，方便居民使用，与分类收集、处理方式相适应2.7-3</t>
    </r>
    <r>
      <rPr>
        <sz val="8"/>
        <color theme="1"/>
        <rFont val="宋体"/>
        <charset val="134"/>
        <scheme val="minor"/>
      </rPr>
      <t>分，少量未固定、不整齐、分类不规范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分，无垃圾收集容器或大量沿街摆放、未分类0-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</t>
    </r>
  </si>
  <si>
    <t>无散落垃圾和积存污水</t>
  </si>
  <si>
    <r>
      <rPr>
        <sz val="8"/>
        <color theme="1"/>
        <rFont val="宋体"/>
        <charset val="134"/>
        <scheme val="minor"/>
      </rPr>
      <t>生活垃圾日产日清，无堆积；无散落垃圾和积留污水，无恶臭2.7-3</t>
    </r>
    <r>
      <rPr>
        <sz val="8"/>
        <color theme="1"/>
        <rFont val="宋体"/>
        <charset val="134"/>
        <scheme val="minor"/>
      </rPr>
      <t>分，少量或部分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分，未日产日清、大量堆积、有外溢和渗沥液、未分类0-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</si>
  <si>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无苍蝇孳生</t>
  </si>
  <si>
    <r>
      <rPr>
        <sz val="8"/>
        <color theme="1"/>
        <rFont val="宋体"/>
        <charset val="134"/>
        <scheme val="minor"/>
      </rPr>
      <t>垃圾桶、果皮箱、垃圾中转站、垃圾运输车辆管理好，蝇类孳生地2处/天↓2.7-3</t>
    </r>
    <r>
      <rPr>
        <sz val="8"/>
        <color theme="1"/>
        <rFont val="宋体"/>
        <charset val="134"/>
        <scheme val="minor"/>
      </rPr>
      <t>分；管理一般、3-5处/天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分；管理差、6处/天↑0-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</si>
  <si>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运输车辆密闭整洁</t>
  </si>
  <si>
    <r>
      <rPr>
        <sz val="8"/>
        <color theme="1"/>
        <rFont val="宋体"/>
        <charset val="134"/>
        <scheme val="minor"/>
      </rPr>
      <t>生活垃圾运输使用生活垃圾专用密闭运输车辆，车容整洁，标志清晰；运输过程中无垃圾扬、撒、拖挂和污水滴漏2.7-3</t>
    </r>
    <r>
      <rPr>
        <sz val="8"/>
        <color theme="1"/>
        <rFont val="宋体"/>
        <charset val="134"/>
        <scheme val="minor"/>
      </rPr>
      <t>分，一般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分，严重0-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</si>
  <si>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indexed="53"/>
        <rFont val="宋体"/>
        <charset val="134"/>
      </rPr>
      <t>※</t>
    </r>
    <r>
      <rPr>
        <sz val="10"/>
        <color indexed="8"/>
        <rFont val="宋体"/>
        <charset val="134"/>
      </rPr>
      <t>垃圾中转站
（14分）</t>
    </r>
  </si>
  <si>
    <t>设置规范，垃圾日产日清</t>
  </si>
  <si>
    <t>设置规范，布局合理，数量足够；生活垃圾日产日清，无积存3.6-4分，个别存在不足、有堆积的2.8-3.5分，不规范、不合理、数量少、大量垃圾积存0-2.7分。</t>
  </si>
  <si>
    <t>场地内外整洁，对周围环境无明显影响</t>
  </si>
  <si>
    <r>
      <rPr>
        <sz val="8"/>
        <color theme="1"/>
        <rFont val="宋体"/>
        <charset val="134"/>
        <scheme val="minor"/>
      </rPr>
      <t>设施规范，内外场地整洁，无撒落垃圾和堆积杂物，无积留污水，基本无臭味，污水排入污水管网，对周边环境无明显影响2.7-3</t>
    </r>
    <r>
      <rPr>
        <sz val="8"/>
        <color theme="1"/>
        <rFont val="宋体"/>
        <charset val="134"/>
        <scheme val="minor"/>
      </rPr>
      <t>分，较规范、整洁有臭味、有一定影响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分，不规范脏乱、以桶代站、露天地坑代站臭味大0-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 xml:space="preserve">分 </t>
    </r>
  </si>
  <si>
    <t>垃圾装卸作业规范</t>
  </si>
  <si>
    <r>
      <rPr>
        <sz val="8"/>
        <color theme="1"/>
        <rFont val="宋体"/>
        <charset val="134"/>
        <scheme val="minor"/>
      </rPr>
      <t>垃圾装卸作业规范，装运容器整洁，密闭转运及贮存，采取有效降尘措施，无垃圾渗滤液外溢，垃圾渗沥液及污水排入城市污水管网2.7-3</t>
    </r>
    <r>
      <rPr>
        <sz val="8"/>
        <color theme="1"/>
        <rFont val="宋体"/>
        <charset val="134"/>
        <scheme val="minor"/>
      </rPr>
      <t>分，基本规范、整洁、少量渗沥液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分，不规范、装运容器脏垢严重渗沥液直排严重0-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</t>
    </r>
  </si>
  <si>
    <t>蝇密度低</t>
  </si>
  <si>
    <r>
      <rPr>
        <sz val="8"/>
        <color theme="1"/>
        <rFont val="宋体"/>
        <charset val="134"/>
        <scheme val="minor"/>
      </rPr>
      <t>垃圾中转站内外蝇类偶见3.6-4</t>
    </r>
    <r>
      <rPr>
        <sz val="8"/>
        <color theme="1"/>
        <rFont val="宋体"/>
        <charset val="134"/>
        <scheme val="minor"/>
      </rPr>
      <t>分、较少</t>
    </r>
    <r>
      <rPr>
        <sz val="8"/>
        <color theme="1"/>
        <rFont val="宋体"/>
        <charset val="134"/>
        <scheme val="minor"/>
      </rPr>
      <t>2.8-3.5</t>
    </r>
    <r>
      <rPr>
        <sz val="8"/>
        <color theme="1"/>
        <rFont val="宋体"/>
        <charset val="134"/>
        <scheme val="minor"/>
      </rPr>
      <t>分、较多0-</t>
    </r>
    <r>
      <rPr>
        <sz val="8"/>
        <color theme="1"/>
        <rFont val="宋体"/>
        <charset val="134"/>
        <scheme val="minor"/>
      </rPr>
      <t>2.7</t>
    </r>
    <r>
      <rPr>
        <sz val="8"/>
        <color theme="1"/>
        <rFont val="宋体"/>
        <charset val="134"/>
        <scheme val="minor"/>
      </rPr>
      <t>分</t>
    </r>
  </si>
  <si>
    <t>公厕
（20分）</t>
  </si>
  <si>
    <t>公厕免费开放</t>
  </si>
  <si>
    <r>
      <rPr>
        <sz val="8"/>
        <color theme="1"/>
        <rFont val="宋体"/>
        <charset val="134"/>
        <scheme val="minor"/>
      </rPr>
      <t>公厕全部免费开放2.7-3</t>
    </r>
    <r>
      <rPr>
        <sz val="8"/>
        <color theme="1"/>
        <rFont val="宋体"/>
        <charset val="134"/>
        <scheme val="minor"/>
      </rPr>
      <t>分，1至2个2.1-2.6分，3个↑0-2分。</t>
    </r>
  </si>
  <si>
    <t>重点区域达二类建设标准</t>
  </si>
  <si>
    <r>
      <rPr>
        <sz val="8"/>
        <color theme="1"/>
        <rFont val="宋体"/>
        <charset val="134"/>
        <scheme val="minor"/>
      </rPr>
      <t>公共厕所的建设符合《城市公共厕所设计标准》要求，重点区域公厕不低于二类标准：贴砖到顶，管理间、工具间、清洁池、采暖设施、无障碍设施及便器、儿童小便器、小便位隔板、大便位隔板（1.8米）及门、垃圾篓、洗手设施、冲水设施等配置标准3.6-4</t>
    </r>
    <r>
      <rPr>
        <sz val="8"/>
        <color theme="1"/>
        <rFont val="宋体"/>
        <charset val="134"/>
        <scheme val="minor"/>
      </rPr>
      <t>分，基本和大部不低于二类</t>
    </r>
    <r>
      <rPr>
        <sz val="8"/>
        <color theme="1"/>
        <rFont val="宋体"/>
        <charset val="134"/>
        <scheme val="minor"/>
      </rPr>
      <t>2.8-3.5分</t>
    </r>
    <r>
      <rPr>
        <sz val="8"/>
        <color theme="1"/>
        <rFont val="宋体"/>
        <charset val="134"/>
        <scheme val="minor"/>
      </rPr>
      <t>，不符合、半数低于二类0-</t>
    </r>
    <r>
      <rPr>
        <sz val="8"/>
        <color theme="1"/>
        <rFont val="宋体"/>
        <charset val="134"/>
        <scheme val="minor"/>
      </rPr>
      <t>2.7</t>
    </r>
    <r>
      <rPr>
        <sz val="8"/>
        <color theme="1"/>
        <rFont val="宋体"/>
        <charset val="134"/>
        <scheme val="minor"/>
      </rPr>
      <t>分。</t>
    </r>
  </si>
  <si>
    <t>照明、洗手等设施</t>
  </si>
  <si>
    <r>
      <rPr>
        <sz val="8"/>
        <color theme="1"/>
        <rFont val="宋体"/>
        <charset val="134"/>
        <scheme val="minor"/>
      </rPr>
      <t>公厕内采光、照明和通风良好，坐便器、蹲位完好，管道畅通；洗手器具等设施完好2.7-3</t>
    </r>
    <r>
      <rPr>
        <sz val="8"/>
        <color theme="1"/>
        <rFont val="宋体"/>
        <charset val="134"/>
        <scheme val="minor"/>
      </rPr>
      <t>分，基本完好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分，无或大量损坏0-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</si>
  <si>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卫生整洁无明显臭味</t>
  </si>
  <si>
    <r>
      <rPr>
        <sz val="8"/>
        <color theme="1"/>
        <rFont val="宋体"/>
        <charset val="134"/>
        <scheme val="minor"/>
      </rPr>
      <t>公厕卫生整洁,保洁制度落实；公厕内无明显臭味和苍蝇3.6-4</t>
    </r>
    <r>
      <rPr>
        <sz val="8"/>
        <color theme="1"/>
        <rFont val="宋体"/>
        <charset val="134"/>
        <scheme val="minor"/>
      </rPr>
      <t>分，保洁较好、有臭味和少量苍蝇</t>
    </r>
    <r>
      <rPr>
        <sz val="8"/>
        <color theme="1"/>
        <rFont val="宋体"/>
        <charset val="134"/>
        <scheme val="minor"/>
      </rPr>
      <t>2.8-3.5</t>
    </r>
    <r>
      <rPr>
        <sz val="8"/>
        <color theme="1"/>
        <rFont val="宋体"/>
        <charset val="134"/>
        <scheme val="minor"/>
      </rPr>
      <t>分，脏乱、有明显臭味和苍蝇</t>
    </r>
    <r>
      <rPr>
        <sz val="8"/>
        <color theme="1"/>
        <rFont val="宋体"/>
        <charset val="134"/>
        <scheme val="minor"/>
      </rPr>
      <t>0-2.7分</t>
    </r>
    <r>
      <rPr>
        <sz val="8"/>
        <color theme="1"/>
        <rFont val="宋体"/>
        <charset val="134"/>
        <scheme val="minor"/>
      </rPr>
      <t>。</t>
    </r>
  </si>
  <si>
    <t>建成区无旱厕</t>
  </si>
  <si>
    <t xml:space="preserve">无旱厕3.6-4分，1个2.8分，2个1.6分，3个及以上0分。  </t>
  </si>
  <si>
    <t>公厕标志标识规范</t>
  </si>
  <si>
    <r>
      <rPr>
        <sz val="8"/>
        <color theme="1"/>
        <rFont val="宋体"/>
        <charset val="134"/>
        <scheme val="minor"/>
      </rPr>
      <t>公厕标志标识清晰规范1.8-2分，少量公厕无标志标识或不够规范1.4-1.7分，半数以上无标志标识或不够规范0-1.3分。</t>
    </r>
    <r>
      <rPr>
        <sz val="8"/>
        <color theme="1"/>
        <rFont val="宋体"/>
        <charset val="134"/>
        <scheme val="minor"/>
      </rPr>
      <t xml:space="preserve">
参考：公共厕所附近道路应设标有公共厕所的标志、方向和距离的指示牌，公共厕所的其他标志设置应符合下列规定：
1、男、女进出口，应设有明显的性别标志，标志应设置在固定的墙体上；
2、厕所门应设坐、蹲位标志或无障碍厕位标志、厕位有无人标志；
3、标志的图形符号应符合现行国家标准《环境卫生图形符号标准》CJJ／T 125的有关规定；</t>
    </r>
  </si>
  <si>
    <t>铁路（公路）   沿线（10分）</t>
  </si>
  <si>
    <t>无“十乱”现象</t>
  </si>
  <si>
    <r>
      <rPr>
        <sz val="8"/>
        <color theme="1"/>
        <rFont val="宋体"/>
        <charset val="134"/>
        <scheme val="minor"/>
      </rPr>
      <t>积极开展环境综合整治活动，基本消除乱搭乱建、乱堆乱摆、乱扔乱倒、乱停乱放、乱贴乱画等现象（如建城区内无铁路沿线，以公路&lt;省道、国道&gt;代替）4.5-5</t>
    </r>
    <r>
      <rPr>
        <sz val="8"/>
        <color theme="1"/>
        <rFont val="宋体"/>
        <charset val="134"/>
        <scheme val="minor"/>
      </rPr>
      <t>分。少量“十乱”</t>
    </r>
    <r>
      <rPr>
        <sz val="8"/>
        <color theme="1"/>
        <rFont val="宋体"/>
        <charset val="134"/>
        <scheme val="minor"/>
      </rPr>
      <t>3.5-4.4</t>
    </r>
    <r>
      <rPr>
        <sz val="8"/>
        <color theme="1"/>
        <rFont val="宋体"/>
        <charset val="134"/>
        <scheme val="minor"/>
      </rPr>
      <t>分，普遍存在“十乱”0-</t>
    </r>
    <r>
      <rPr>
        <sz val="8"/>
        <color theme="1"/>
        <rFont val="宋体"/>
        <charset val="134"/>
        <scheme val="minor"/>
      </rPr>
      <t>3.4</t>
    </r>
    <r>
      <rPr>
        <sz val="8"/>
        <color theme="1"/>
        <rFont val="宋体"/>
        <charset val="134"/>
        <scheme val="minor"/>
      </rPr>
      <t>分。</t>
    </r>
  </si>
  <si>
    <r>
      <rPr>
        <sz val="8"/>
        <color theme="1"/>
        <rFont val="宋体"/>
        <charset val="134"/>
        <scheme val="minor"/>
      </rPr>
      <t>生活垃圾定期清理，无堆积，无恶臭4.5-5</t>
    </r>
    <r>
      <rPr>
        <sz val="8"/>
        <color theme="1"/>
        <rFont val="宋体"/>
        <charset val="134"/>
        <scheme val="minor"/>
      </rPr>
      <t>分，少量未定期清理、有个别堆积、外溢、恶臭</t>
    </r>
    <r>
      <rPr>
        <sz val="8"/>
        <color theme="1"/>
        <rFont val="宋体"/>
        <charset val="134"/>
        <scheme val="minor"/>
      </rPr>
      <t>3.5-4.4</t>
    </r>
    <r>
      <rPr>
        <sz val="8"/>
        <color theme="1"/>
        <rFont val="宋体"/>
        <charset val="134"/>
        <scheme val="minor"/>
      </rPr>
      <t>分长期、大量0-</t>
    </r>
    <r>
      <rPr>
        <sz val="8"/>
        <color theme="1"/>
        <rFont val="宋体"/>
        <charset val="134"/>
        <scheme val="minor"/>
      </rPr>
      <t>3.4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</si>
  <si>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indexed="53"/>
        <rFont val="宋体"/>
        <charset val="134"/>
      </rPr>
      <t>*</t>
    </r>
    <r>
      <rPr>
        <sz val="10"/>
        <color indexed="8"/>
        <rFont val="宋体"/>
        <charset val="134"/>
      </rPr>
      <t>流动商贩管理
（18分）</t>
    </r>
  </si>
  <si>
    <t>定时定点定品种管理</t>
  </si>
  <si>
    <t>流动商贩规范管理，临时便民市场和早餐网点，疏导点设置合理，符合行业要求；定时定点定品种开放，人走地净，配备专门管理人员。5.4-6分。管理一般、基本合理和遵守规定4.2-5.3分，随意占路经营，无疏导点设置、无管理人员等0-4.1分</t>
  </si>
  <si>
    <t>市场监管所、安监办</t>
  </si>
  <si>
    <t>散装食品摊贩防蝇防尘防食品污染措施</t>
  </si>
  <si>
    <r>
      <rPr>
        <sz val="8"/>
        <color theme="1"/>
        <rFont val="宋体"/>
        <charset val="134"/>
        <scheme val="minor"/>
      </rPr>
      <t>“三防”95%↑合格5.4-6</t>
    </r>
    <r>
      <rPr>
        <sz val="8"/>
        <color theme="1"/>
        <rFont val="宋体"/>
        <charset val="134"/>
        <scheme val="minor"/>
      </rPr>
      <t>分，90-95%合格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分，90%↓合格0-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分。</t>
    </r>
  </si>
  <si>
    <t>无现场烹饪菜肴现象</t>
  </si>
  <si>
    <r>
      <rPr>
        <sz val="8"/>
        <color theme="1"/>
        <rFont val="宋体"/>
        <charset val="134"/>
        <scheme val="minor"/>
      </rPr>
      <t>无现场烹饪菜肴现象5.4-6</t>
    </r>
    <r>
      <rPr>
        <sz val="8"/>
        <color theme="1"/>
        <rFont val="宋体"/>
        <charset val="134"/>
        <scheme val="minor"/>
      </rPr>
      <t>分，少量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分，大量0-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</t>
    </r>
  </si>
  <si>
    <r>
      <rPr>
        <sz val="10"/>
        <color indexed="53"/>
        <rFont val="宋体"/>
        <charset val="134"/>
      </rPr>
      <t>※</t>
    </r>
    <r>
      <rPr>
        <sz val="10"/>
        <color indexed="8"/>
        <rFont val="宋体"/>
        <charset val="134"/>
      </rPr>
      <t>早夜市卫生
（12分）</t>
    </r>
  </si>
  <si>
    <t>定时定点定品种规范设置</t>
  </si>
  <si>
    <r>
      <rPr>
        <sz val="8"/>
        <color theme="1"/>
        <rFont val="宋体"/>
        <charset val="134"/>
        <scheme val="minor"/>
      </rPr>
      <t>早夜市规范管理，临时便民市场、疏导点设置合理，定时定点定品种开放5.4-6</t>
    </r>
    <r>
      <rPr>
        <sz val="8"/>
        <color theme="1"/>
        <rFont val="宋体"/>
        <charset val="134"/>
        <scheme val="minor"/>
      </rPr>
      <t>分，一般、基本合理、遵守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分，随意占道经营、无临时便民市场和疏导点设置0-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分。</t>
    </r>
  </si>
  <si>
    <t>餐饮摊点亮证经营</t>
  </si>
  <si>
    <r>
      <rPr>
        <sz val="8"/>
        <color theme="1"/>
        <rFont val="宋体"/>
        <charset val="134"/>
        <scheme val="minor"/>
      </rPr>
      <t>可见有效许可证、健康证2.7-3</t>
    </r>
    <r>
      <rPr>
        <sz val="8"/>
        <color theme="1"/>
        <rFont val="宋体"/>
        <charset val="134"/>
        <scheme val="minor"/>
      </rPr>
      <t>分，部分未见有效健康证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分，半数以上未见有效许可证；未见有效健康证0-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</si>
  <si>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管理及卫生状况</t>
  </si>
  <si>
    <r>
      <rPr>
        <sz val="8"/>
        <color theme="1"/>
        <rFont val="宋体"/>
        <charset val="134"/>
        <scheme val="minor"/>
      </rPr>
      <t>配备专门管理人员，摊点配置生活垃圾收集容器，落实清扫保洁和防蝇防尘防污染措施制度2.7-3</t>
    </r>
    <r>
      <rPr>
        <sz val="8"/>
        <color theme="1"/>
        <rFont val="宋体"/>
        <charset val="134"/>
        <scheme val="minor"/>
      </rPr>
      <t>分，少数未置、扫保和“三防”基本落实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分，无人管理、未配置垃圾容器、扫保差、环境脏乱突出、无“三防”0-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</si>
  <si>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indexed="8"/>
        <rFont val="宋体"/>
        <charset val="134"/>
      </rPr>
      <t>建筑</t>
    </r>
    <r>
      <rPr>
        <sz val="10"/>
        <rFont val="宋体"/>
        <charset val="134"/>
      </rPr>
      <t>（待建、拆迁）</t>
    </r>
    <r>
      <rPr>
        <sz val="10"/>
        <color indexed="8"/>
        <rFont val="宋体"/>
        <charset val="134"/>
      </rPr>
      <t>工地卫生       （10分）</t>
    </r>
  </si>
  <si>
    <t>工地围挡规范</t>
  </si>
  <si>
    <r>
      <rPr>
        <sz val="8"/>
        <color theme="1"/>
        <rFont val="宋体"/>
        <charset val="134"/>
        <scheme val="minor"/>
      </rPr>
      <t>工地实行封闭管理，围挡规范3.6-4</t>
    </r>
    <r>
      <rPr>
        <sz val="8"/>
        <color theme="1"/>
        <rFont val="宋体"/>
        <charset val="134"/>
        <scheme val="minor"/>
      </rPr>
      <t>分，部分围挡规范</t>
    </r>
    <r>
      <rPr>
        <sz val="8"/>
        <color theme="1"/>
        <rFont val="宋体"/>
        <charset val="134"/>
        <scheme val="minor"/>
      </rPr>
      <t>2.8-3.5</t>
    </r>
    <r>
      <rPr>
        <sz val="8"/>
        <color theme="1"/>
        <rFont val="宋体"/>
        <charset val="134"/>
        <scheme val="minor"/>
      </rPr>
      <t>分，未实行、围挡不规范0-</t>
    </r>
    <r>
      <rPr>
        <sz val="8"/>
        <color theme="1"/>
        <rFont val="宋体"/>
        <charset val="134"/>
        <scheme val="minor"/>
      </rPr>
      <t>2.7</t>
    </r>
    <r>
      <rPr>
        <sz val="8"/>
        <color theme="1"/>
        <rFont val="宋体"/>
        <charset val="134"/>
        <scheme val="minor"/>
      </rPr>
      <t>分。</t>
    </r>
  </si>
  <si>
    <t>出入口硬化并有清洗设施</t>
  </si>
  <si>
    <r>
      <rPr>
        <sz val="8"/>
        <color theme="1"/>
        <rFont val="宋体"/>
        <charset val="134"/>
        <scheme val="minor"/>
      </rPr>
      <t>施工现场出口处设置车辆冲洗设施，并对驶出车辆进行清洗2.7-3</t>
    </r>
    <r>
      <rPr>
        <sz val="8"/>
        <color theme="1"/>
        <rFont val="宋体"/>
        <charset val="134"/>
        <scheme val="minor"/>
      </rPr>
      <t>分，个别未设置或不冲洗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分，大量未设置或未冲洗0-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</si>
  <si>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无生活垃圾积存</t>
  </si>
  <si>
    <r>
      <rPr>
        <sz val="8"/>
        <color theme="1"/>
        <rFont val="宋体"/>
        <charset val="134"/>
        <scheme val="minor"/>
      </rPr>
      <t>生活垃圾日产日清，无堆积，无散落垃圾和积留污水，无恶臭；建筑垃圾定期清理2.7-3</t>
    </r>
    <r>
      <rPr>
        <sz val="8"/>
        <color theme="1"/>
        <rFont val="宋体"/>
        <charset val="134"/>
        <scheme val="minor"/>
      </rPr>
      <t>分，有少量生活垃圾、建筑垃圾未清理</t>
    </r>
    <r>
      <rPr>
        <sz val="8"/>
        <color theme="1"/>
        <rFont val="宋体"/>
        <charset val="134"/>
        <scheme val="minor"/>
      </rPr>
      <t>2.1-2.6</t>
    </r>
    <r>
      <rPr>
        <sz val="8"/>
        <color theme="1"/>
        <rFont val="宋体"/>
        <charset val="134"/>
        <scheme val="minor"/>
      </rPr>
      <t>分，大量生活垃圾、建筑垃圾堆积0-</t>
    </r>
    <r>
      <rPr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分。</t>
    </r>
  </si>
  <si>
    <t>环境保护
（10分）</t>
  </si>
  <si>
    <t>无噪音扰民</t>
  </si>
  <si>
    <r>
      <rPr>
        <sz val="8"/>
        <color indexed="8"/>
        <rFont val="宋体"/>
        <charset val="134"/>
        <scheme val="minor"/>
      </rPr>
      <t>区域环境噪声平均值≤60分贝</t>
    </r>
    <r>
      <rPr>
        <sz val="8"/>
        <color indexed="8"/>
        <rFont val="宋体"/>
        <charset val="134"/>
        <scheme val="minor"/>
      </rPr>
      <t>2.7-3分</t>
    </r>
  </si>
  <si>
    <t>无秸秆焚烧</t>
  </si>
  <si>
    <t>无3.6-4分；发现一处得2.8-3.5分，两处↑0-2.7分。</t>
  </si>
  <si>
    <t>农业办</t>
  </si>
  <si>
    <t>无烟囱冒黑烟</t>
  </si>
  <si>
    <t>无2.7-3分；发现一处得2.1-2.6分；两处↑0-2分（个别居民煤炉不在检查范围内）。</t>
  </si>
  <si>
    <t>企业（经济办）；农户（农业办）</t>
  </si>
  <si>
    <t>四、农贸市场卫生</t>
  </si>
  <si>
    <t>基本信息公示　　（10分）</t>
  </si>
  <si>
    <t>卫生管理制度、功能分区平面图及健康教育宣传</t>
  </si>
  <si>
    <r>
      <rPr>
        <sz val="8"/>
        <color indexed="8"/>
        <rFont val="宋体"/>
        <charset val="134"/>
        <scheme val="minor"/>
      </rPr>
      <t>在市场每个出入口均应公示齐全并且醒目2.7-3分，差一项2.6分，差两项2.1 ，三项没有0-2分。</t>
    </r>
    <r>
      <rPr>
        <sz val="8"/>
        <color indexed="8"/>
        <rFont val="宋体"/>
        <charset val="134"/>
        <scheme val="minor"/>
      </rPr>
      <t xml:space="preserve">
农残检测公示：摊位+商品种类+检测项目+是否合格</t>
    </r>
    <r>
      <rPr>
        <sz val="8"/>
        <color indexed="8"/>
        <rFont val="宋体"/>
        <charset val="134"/>
        <scheme val="minor"/>
      </rPr>
      <t>2.7-3分，有公示内容不全2.1-2.6分，未公示0-2分。符合实际，日期2日内3.6-4分，基本符合实际，3天未及时更新2.8-3.5分，不符合实际或4天以上未更新0-2.7分。</t>
    </r>
  </si>
  <si>
    <t>市场监管所</t>
  </si>
  <si>
    <t>农药残留检测公示</t>
  </si>
  <si>
    <t>公示内容符合实际并及时更新</t>
  </si>
  <si>
    <r>
      <rPr>
        <sz val="10"/>
        <color indexed="8"/>
        <rFont val="宋体"/>
        <charset val="134"/>
      </rPr>
      <t>建设与管理
（3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分）</t>
    </r>
  </si>
  <si>
    <t>划行归市合理</t>
  </si>
  <si>
    <t>设置不同类型商品分区，分区明显，布局合理3.6-4分，基本合理2.8-3.5分，未划行归市、布局不合理0-2.7分。</t>
  </si>
  <si>
    <t>硬件建设符合行业规范</t>
  </si>
  <si>
    <t>地面硬化，分区标志清晰，给排水设施完备，照明良好，管线布置符合标准，配置相应标准的机械排风设施，柜台按经营种类统一标准，直接入口食品制售应设置独立封闭的场所5.4-6分，基本符合规范4.2-5.3分，不规范0-4.1分。</t>
  </si>
  <si>
    <t>商品摆放规范有序</t>
  </si>
  <si>
    <t>分类摆放，陈列整齐，无下台经营3.6-4分，基本符合2.8-3.5分，不规范0-2.7分。</t>
  </si>
  <si>
    <t>清扫保洁到位</t>
  </si>
  <si>
    <t>地面整洁，扫保到位5.4-6分，个别散在垃圾4.2-5.3分，扫保差、垃圾随处可见0-4.1分。</t>
  </si>
  <si>
    <t>垃圾收集容器配置合理、清理及时</t>
  </si>
  <si>
    <t>每个商户台内均应设置加盖垃圾容器，市场内配置合理且清运及时4.5-5分，配置基本合理、个别无盖3.5-4.4分，配置不合理，多数垃圾容器无盖、满冒0-3.4分。</t>
  </si>
  <si>
    <t>无店外经营现象</t>
  </si>
  <si>
    <t>无在市场内营业房门、窗外摆放销售商品4.5-5分，少部分存在3.5-4.4分，多数存在0-3.4分。</t>
  </si>
  <si>
    <t>市场公厕
（10分）</t>
  </si>
  <si>
    <t>达二类以上建设标准</t>
  </si>
  <si>
    <r>
      <rPr>
        <sz val="8"/>
        <color indexed="8"/>
        <rFont val="宋体"/>
        <charset val="134"/>
        <scheme val="minor"/>
      </rPr>
      <t>详见“市容公厕”二类标准，免费开放3.6-4分，不够二类标准，但水冲2.8-3.5分，旱厕0-2.7分（</t>
    </r>
    <r>
      <rPr>
        <sz val="8"/>
        <color indexed="8"/>
        <rFont val="宋体"/>
        <charset val="134"/>
        <scheme val="minor"/>
      </rPr>
      <t>小规模市场如无可酌情</t>
    </r>
    <r>
      <rPr>
        <sz val="8"/>
        <color indexed="8"/>
        <rFont val="宋体"/>
        <charset val="134"/>
        <scheme val="minor"/>
      </rPr>
      <t>3.2</t>
    </r>
    <r>
      <rPr>
        <sz val="8"/>
        <color indexed="8"/>
        <rFont val="宋体"/>
        <charset val="134"/>
        <scheme val="minor"/>
      </rPr>
      <t>分，大中规模市场及新建市场无则给</t>
    </r>
    <r>
      <rPr>
        <sz val="8"/>
        <color indexed="8"/>
        <rFont val="宋体"/>
        <charset val="134"/>
        <scheme val="minor"/>
      </rPr>
      <t>2.4</t>
    </r>
    <r>
      <rPr>
        <sz val="8"/>
        <color indexed="8"/>
        <rFont val="宋体"/>
        <charset val="134"/>
        <scheme val="minor"/>
      </rPr>
      <t>分）。设施维护良好</t>
    </r>
    <r>
      <rPr>
        <sz val="8"/>
        <color indexed="8"/>
        <rFont val="宋体"/>
        <charset val="134"/>
        <scheme val="minor"/>
      </rPr>
      <t>2.7-3分，个别设施未及时维护2.1-2.6分，损坏严重0-2分；内外环境整洁2.7-3分，保洁一般2.1-2.6分，保洁差0-2分。</t>
    </r>
  </si>
  <si>
    <t>设施维护良好</t>
  </si>
  <si>
    <t>内外环境整洁</t>
  </si>
  <si>
    <r>
      <rPr>
        <sz val="10"/>
        <color indexed="53"/>
        <rFont val="宋体"/>
        <charset val="134"/>
      </rPr>
      <t>※</t>
    </r>
    <r>
      <rPr>
        <sz val="10"/>
        <color indexed="8"/>
        <rFont val="宋体"/>
        <charset val="134"/>
      </rPr>
      <t>活禽售卖
（20分）</t>
    </r>
  </si>
  <si>
    <t>市场内不得售卖、宰杀活禽</t>
  </si>
  <si>
    <r>
      <rPr>
        <sz val="8"/>
        <color indexed="8"/>
        <rFont val="宋体"/>
        <charset val="134"/>
        <scheme val="minor"/>
      </rPr>
      <t>未发现</t>
    </r>
    <r>
      <rPr>
        <sz val="8"/>
        <color indexed="8"/>
        <rFont val="宋体"/>
        <charset val="134"/>
        <scheme val="minor"/>
      </rPr>
      <t>18-</t>
    </r>
    <r>
      <rPr>
        <sz val="8"/>
        <color indexed="8"/>
        <rFont val="宋体"/>
        <charset val="134"/>
        <scheme val="minor"/>
      </rPr>
      <t>20</t>
    </r>
    <r>
      <rPr>
        <sz val="8"/>
        <color indexed="8"/>
        <rFont val="宋体"/>
        <charset val="134"/>
        <scheme val="minor"/>
      </rPr>
      <t>分，发现1处得14-17分，2处的12-13分，3处及以上得0-11分.</t>
    </r>
  </si>
  <si>
    <t>水产区      （10分）</t>
  </si>
  <si>
    <t>设施完好</t>
  </si>
  <si>
    <r>
      <rPr>
        <sz val="8"/>
        <color indexed="8"/>
        <rFont val="宋体"/>
        <charset val="134"/>
        <scheme val="minor"/>
      </rPr>
      <t>给排水设施、切割器具消毒设施、蓄养池及其消毒管理、冰鲜产品设不锈钢台面，活鱼摊位设隔水墙、初级隔渣过滤设施。设施完好4.5-5分，一般3.5-4.4分，差或无设施0-3.4分。</t>
    </r>
    <r>
      <rPr>
        <sz val="8"/>
        <color indexed="8"/>
        <rFont val="宋体"/>
        <charset val="134"/>
        <scheme val="minor"/>
      </rPr>
      <t>.</t>
    </r>
  </si>
  <si>
    <t>整洁卫生</t>
  </si>
  <si>
    <t>保洁良好，内外整洁，无溢水4.5-5分，一般3.5-4.4分，差0-3.4分。</t>
  </si>
  <si>
    <t>食品安全
（20分）</t>
  </si>
  <si>
    <t>醒目位置亮证经营</t>
  </si>
  <si>
    <t>有效的食品经营许可证或备案证、健康证5.4-6分，无健康证4.2-5.3分，无许可证0-4.1分。</t>
  </si>
  <si>
    <t>设施设置规范</t>
  </si>
  <si>
    <t>给排水设施、照明设施、三防设施、垃圾收集设施、加工及售卖器具消毒及存放设施设置规范（有加工程序的需设置独立封闭的场所进行加工、生产）6.3-7分，制售未独立设置，设施基本规范4.9-6.2分，设施设置不规范0-4.8分。</t>
  </si>
  <si>
    <t>卫生管理良好</t>
  </si>
  <si>
    <r>
      <rPr>
        <sz val="8"/>
        <color indexed="8"/>
        <rFont val="宋体"/>
        <charset val="134"/>
        <scheme val="minor"/>
      </rPr>
      <t>环境卫生、设施卫生及人员卫生管理规范6.3-7分，基本规范4.9-6.2分，卫生管理差0-4.8分。</t>
    </r>
    <r>
      <rPr>
        <sz val="8"/>
        <color indexed="8"/>
        <rFont val="宋体"/>
        <charset val="134"/>
        <scheme val="minor"/>
      </rPr>
      <t xml:space="preserve"> </t>
    </r>
  </si>
  <si>
    <t>五、食品安全</t>
  </si>
  <si>
    <t>基本信息公示
（40分）</t>
  </si>
  <si>
    <t>醒目位置悬挂食品许可证，经营项目与许可项目相符，并在有效期内9-10分，未悬挂明显处7-8分，未亮证经营0-6分。</t>
  </si>
  <si>
    <t>量化分级管理</t>
  </si>
  <si>
    <r>
      <rPr>
        <sz val="8"/>
        <color indexed="8"/>
        <rFont val="宋体"/>
        <charset val="134"/>
        <scheme val="minor"/>
      </rPr>
      <t>公示食品经营许可证的应有量化分级管理公示（备案证/摊贩证可不量化分级）</t>
    </r>
    <r>
      <rPr>
        <sz val="8"/>
        <color indexed="8"/>
        <rFont val="宋体"/>
        <charset val="134"/>
        <scheme val="minor"/>
      </rPr>
      <t>7.2-8分，无量化0-4.8分。</t>
    </r>
  </si>
  <si>
    <t>卫生管理制度</t>
  </si>
  <si>
    <r>
      <rPr>
        <sz val="8"/>
        <color indexed="8"/>
        <rFont val="宋体"/>
        <charset val="134"/>
        <scheme val="minor"/>
      </rPr>
      <t>有卫生管理制度公示7</t>
    </r>
    <r>
      <rPr>
        <sz val="8"/>
        <color indexed="8"/>
        <rFont val="宋体"/>
        <charset val="134"/>
        <scheme val="minor"/>
      </rPr>
      <t>.2-8分，无制度公示0-4.8分。</t>
    </r>
  </si>
  <si>
    <t>从业人员健康证明</t>
  </si>
  <si>
    <t>有健康证明公示，公示数量与人员相符，在有效期7.2-8分，个别人员无证或证过期5.6-7.1分，从业人员均无证0-5.5分。</t>
  </si>
  <si>
    <t>群众监督举报电话</t>
  </si>
  <si>
    <t>有群众监督举报电话5.4-6分，无举报电话0-3.6分。</t>
  </si>
  <si>
    <t>设施与管理
（50分）</t>
  </si>
  <si>
    <t>店内店外环境整洁，扫保到位、清运及时7.2-8分，较好5.6-7.1分，内外环境卫生差0-5.5分。</t>
  </si>
  <si>
    <t>消毒保洁设施</t>
  </si>
  <si>
    <r>
      <rPr>
        <sz val="8"/>
        <color indexed="8"/>
        <rFont val="宋体"/>
        <charset val="134"/>
        <scheme val="minor"/>
      </rPr>
      <t>有药物消毒池3个、有消毒柜、消毒蒸箱并正常使用，保洁柜密闭5.4-6分，有设施设备但数量不够、有的不能正常使用4.2-5.3分，无消毒保洁设施或坏损、不符合标准0-4.1分。</t>
    </r>
    <r>
      <rPr>
        <sz val="8"/>
        <color indexed="8"/>
        <rFont val="宋体"/>
        <charset val="134"/>
        <scheme val="minor"/>
      </rPr>
      <t xml:space="preserve">
</t>
    </r>
  </si>
  <si>
    <t>防尘、防蝇、防鼠设施</t>
  </si>
  <si>
    <t>95%↑合格9-10分，90-95%合格7-8分，90%↓合格0-6分。</t>
  </si>
  <si>
    <t>垃圾收集设施</t>
  </si>
  <si>
    <t>废弃物、加工容器有明显区分标识，密闭整洁，餐厨垃圾与生活垃圾分开收集7.2-8分，有标识、整洁但未密闭5.6-7.1分，收集设施差6、不整洁0-5.5分。</t>
  </si>
  <si>
    <t>从业人员个人卫生</t>
  </si>
  <si>
    <t>着整洁工作服+发帽，接触入口食品的+口罩+手套4.5-5分；着装整洁无发帽或口罩3.5-4.4分；着装不整洁或袒胸露背等0-3.4分</t>
  </si>
  <si>
    <t>基本无蝇</t>
  </si>
  <si>
    <r>
      <rPr>
        <sz val="8"/>
        <color indexed="8"/>
        <rFont val="宋体"/>
        <charset val="134"/>
        <scheme val="minor"/>
      </rPr>
      <t>95%↑场所无蝇</t>
    </r>
    <r>
      <rPr>
        <sz val="8"/>
        <color indexed="8"/>
        <rFont val="宋体"/>
        <charset val="134"/>
        <scheme val="minor"/>
      </rPr>
      <t>7.2</t>
    </r>
    <r>
      <rPr>
        <sz val="8"/>
        <color indexed="8"/>
        <rFont val="宋体"/>
        <charset val="134"/>
        <scheme val="minor"/>
      </rPr>
      <t>分，70-95%无蝇</t>
    </r>
    <r>
      <rPr>
        <sz val="8"/>
        <color indexed="8"/>
        <rFont val="宋体"/>
        <charset val="134"/>
        <scheme val="minor"/>
      </rPr>
      <t>5.6-7.1</t>
    </r>
    <r>
      <rPr>
        <sz val="8"/>
        <color indexed="8"/>
        <rFont val="宋体"/>
        <charset val="134"/>
        <scheme val="minor"/>
      </rPr>
      <t>分，70%↓无蝇0-</t>
    </r>
    <r>
      <rPr>
        <sz val="8"/>
        <color indexed="8"/>
        <rFont val="宋体"/>
        <charset val="134"/>
        <scheme val="minor"/>
      </rPr>
      <t>5.5</t>
    </r>
    <r>
      <rPr>
        <sz val="8"/>
        <color indexed="8"/>
        <rFont val="宋体"/>
        <charset val="134"/>
        <scheme val="minor"/>
      </rPr>
      <t>分。</t>
    </r>
  </si>
  <si>
    <t>卫生管理</t>
  </si>
  <si>
    <t>综合评定</t>
  </si>
  <si>
    <r>
      <rPr>
        <sz val="10"/>
        <color rgb="FFC00000"/>
        <rFont val="宋体"/>
        <charset val="134"/>
      </rPr>
      <t>※</t>
    </r>
    <r>
      <rPr>
        <sz val="10"/>
        <color indexed="8"/>
        <rFont val="宋体"/>
        <charset val="134"/>
      </rPr>
      <t>小饭店、小熟食店、小食品加工店
（30分）</t>
    </r>
  </si>
  <si>
    <t>基本设施</t>
  </si>
  <si>
    <r>
      <rPr>
        <sz val="8"/>
        <color indexed="8"/>
        <rFont val="宋体"/>
        <charset val="134"/>
        <scheme val="minor"/>
      </rPr>
      <t>制作间与就餐间或销售专区分开设置，地面硬化、门窗严密有纱窗（门），有自来水水池、操作台、排风、冷藏与冷冻等配套设施，有消毒保洁设施等9</t>
    </r>
    <r>
      <rPr>
        <sz val="8"/>
        <color indexed="8"/>
        <rFont val="宋体"/>
        <charset val="134"/>
        <scheme val="minor"/>
      </rPr>
      <t>-10分；制作间独立，设施配套基本齐全7-8分；无独立制作间，配套设施严重不足0-6分。</t>
    </r>
  </si>
  <si>
    <t>防尘、防蝇设施</t>
  </si>
  <si>
    <t>店内店外环境整洁，无油烟直排造成的污染，扫保到位、清运及时9-10分，较好7-8分，内外环境卫生差0-6分。</t>
  </si>
  <si>
    <t>市场监管所、经济办</t>
  </si>
  <si>
    <t>六、重点场所卫生</t>
  </si>
  <si>
    <t>证照齐全并亮证经营</t>
  </si>
  <si>
    <t>醒目位置悬挂公共场所卫生许可证，营业执照，经营项目与许可项目相符，并在有效期内9-10分，未悬挂明显处或证照差一个7-8分，未亮证经营0-6分。</t>
  </si>
  <si>
    <t>市场监管所、综合执法大队</t>
  </si>
  <si>
    <r>
      <rPr>
        <sz val="8"/>
        <color indexed="8"/>
        <rFont val="宋体"/>
        <charset val="134"/>
        <scheme val="minor"/>
      </rPr>
      <t>有卫生信誉度等级公示标识且在评定期内（A级2年1次B级1年1次C级1年2次）</t>
    </r>
    <r>
      <rPr>
        <sz val="8"/>
        <color indexed="8"/>
        <rFont val="宋体"/>
        <charset val="134"/>
        <scheme val="minor"/>
      </rPr>
      <t>7.2-8分；无卫生信誉度等级公示标识0-4.8分</t>
    </r>
  </si>
  <si>
    <r>
      <rPr>
        <sz val="8"/>
        <color indexed="8"/>
        <rFont val="宋体"/>
        <charset val="134"/>
        <scheme val="minor"/>
      </rPr>
      <t>本场所卫生管理制度7</t>
    </r>
    <r>
      <rPr>
        <sz val="8"/>
        <color indexed="8"/>
        <rFont val="宋体"/>
        <charset val="134"/>
        <scheme val="minor"/>
      </rPr>
      <t>.2-8分，无0-4.8分。</t>
    </r>
  </si>
  <si>
    <t>有效的从业人员健康证明且人数够7.2-8分，证数不符、部分过期5.6-7.1分，无健康证明公示0-5.5分。</t>
  </si>
  <si>
    <t>有群众监督举报电话5.6-6分，无0-3.6分。</t>
  </si>
  <si>
    <t>设施与管理
（35分）</t>
  </si>
  <si>
    <t>室内顶部、墙面、地面卫生整洁，物品摆放整齐6.3-7分；较好4.9-6.2分，内外环境卫生差0-4.8分。</t>
  </si>
  <si>
    <t>消毒、保洁、通风措施</t>
  </si>
  <si>
    <t>用品、用具消毒间和设施、设备、消毒药物齐全（外洗除外），密闭保洁柜，有新风、排放设施6.3-7分；有消毒无保洁或通风4.9-6.2分；无消毒等0-4.8分。</t>
  </si>
  <si>
    <t>卫生公厕</t>
  </si>
  <si>
    <t>影剧院、商场、图书馆、展览馆设有卫生厕所并二类标准6.3-7分；未达二类、保洁一般4.9-6.2分；无公厕或旱厕0-4.8分</t>
  </si>
  <si>
    <t>干净卫生，着装整洁6.3-7分；一般4.9-6.2分；不整洁或袒胸露背等0-4.8分。</t>
  </si>
  <si>
    <r>
      <rPr>
        <sz val="10"/>
        <color rgb="FFC00000"/>
        <rFont val="宋体"/>
        <charset val="134"/>
      </rPr>
      <t>※</t>
    </r>
    <r>
      <rPr>
        <sz val="10"/>
        <color indexed="8"/>
        <rFont val="宋体"/>
        <charset val="134"/>
      </rPr>
      <t>理发店、旅店、歌舞厅、浴室、网吧等
（35分）</t>
    </r>
  </si>
  <si>
    <r>
      <rPr>
        <sz val="8"/>
        <color indexed="8"/>
        <rFont val="宋体"/>
        <charset val="134"/>
        <scheme val="minor"/>
      </rPr>
      <t>小理发店（设置烫、染分区并有排风设施、水质符合标准的给排水设施，有消毒区等）、小旅店（布草间、消毒间、排风设施、盥洗设施、卫生间等）、小浴池（浴室、更衣室、消毒间、机械排风、卫生间等）、小歌舞厅（机械排风设施、排放设施、杯具清洗消毒设施、卫生间等）配置齐全9</t>
    </r>
    <r>
      <rPr>
        <sz val="8"/>
        <color indexed="8"/>
        <rFont val="宋体"/>
        <charset val="134"/>
        <scheme val="minor"/>
      </rPr>
      <t>-10分；一般7-8分，差0-6分。</t>
    </r>
  </si>
  <si>
    <t>内外环境卫整洁</t>
  </si>
  <si>
    <r>
      <rPr>
        <sz val="8"/>
        <color indexed="8"/>
        <rFont val="宋体"/>
        <charset val="134"/>
        <scheme val="minor"/>
      </rPr>
      <t>室内物品、工具摆放整齐，内外环境卫生整洁9</t>
    </r>
    <r>
      <rPr>
        <sz val="8"/>
        <color indexed="8"/>
        <rFont val="宋体"/>
        <charset val="134"/>
        <scheme val="minor"/>
      </rPr>
      <t>-10分；一般7-8分；脏乱差0-6分。</t>
    </r>
  </si>
  <si>
    <t>有禁烟标识</t>
  </si>
  <si>
    <r>
      <rPr>
        <sz val="8"/>
        <color indexed="8"/>
        <rFont val="宋体"/>
        <charset val="134"/>
        <scheme val="minor"/>
      </rPr>
      <t>明显处有禁烟标识4</t>
    </r>
    <r>
      <rPr>
        <sz val="8"/>
        <color indexed="8"/>
        <rFont val="宋体"/>
        <charset val="134"/>
        <scheme val="minor"/>
      </rPr>
      <t>.5-5分，无0-3分。</t>
    </r>
  </si>
  <si>
    <t>浴池有禁止性病、皮肤病患者入浴标识</t>
  </si>
  <si>
    <r>
      <rPr>
        <sz val="8"/>
        <color indexed="8"/>
        <rFont val="宋体"/>
        <charset val="134"/>
        <scheme val="minor"/>
      </rPr>
      <t>禁浴标识清楚明显4</t>
    </r>
    <r>
      <rPr>
        <sz val="8"/>
        <color indexed="8"/>
        <rFont val="宋体"/>
        <charset val="134"/>
        <scheme val="minor"/>
      </rPr>
      <t>.5-5分；无0-3分。</t>
    </r>
  </si>
  <si>
    <t>理发店有皮肤病专用工具</t>
  </si>
  <si>
    <t>有盒有工具有标识4.5-5分；工具不全3.5-4.4分，无0-3.4分</t>
  </si>
  <si>
    <t>七、病媒生物预防控制</t>
  </si>
  <si>
    <t>鼠防制
（30分）</t>
  </si>
  <si>
    <t>鼠迹（鼠尸、鼠洞、鼠粪）</t>
  </si>
  <si>
    <t>查一天发现鼠迹5处↓无活鼠9-10分，5-10处活鼠1只7-8分，10处↑活鼠2只↑0-6分</t>
  </si>
  <si>
    <t>重点行业防鼠设施</t>
  </si>
  <si>
    <t>重点食品卫生行业。90%↑合格9-10分，70-90%合格7-8分，〈70%合格0-6分。</t>
  </si>
  <si>
    <t>灭鼠毒饵站（小区、城中村、农贸市场垃圾中转站、公厕、公园绿地等）</t>
  </si>
  <si>
    <t>数量、位置、警示、长度、鼠药90%↑合格9-10分，70-90%合格7-8分，〈70%合格0-6分。</t>
  </si>
  <si>
    <t>蝇防制
（30分）</t>
  </si>
  <si>
    <t>成蝇密度控制</t>
  </si>
  <si>
    <t>制售直接入口食品及90%↑场所室内无蝇、外环境少蝇9-10分；食品场所偶然有蝇、70-90%场所室内无蝇、外环境少蝇7-8分；食品场所多处发现蝇、70%↓场所室内无蝇、外环境多蝇0-6分。</t>
  </si>
  <si>
    <t>餐饮店灭蝇、防蝇设施</t>
  </si>
  <si>
    <t>蝇孳生地控制</t>
  </si>
  <si>
    <t>存在腐败动植物、粪便、生活垃圾的地点</t>
  </si>
  <si>
    <t>蚊防制
（20分）</t>
  </si>
  <si>
    <t>蚊幼虫孳生环境治理</t>
  </si>
  <si>
    <r>
      <rPr>
        <sz val="8"/>
        <color indexed="8"/>
        <rFont val="宋体"/>
        <charset val="134"/>
        <scheme val="minor"/>
      </rPr>
      <t>发现阳性积水（盆罐、轮胎、泡沫箱、苫布凹陷、坑洼、沟渠等）〈4处/天</t>
    </r>
    <r>
      <rPr>
        <sz val="8"/>
        <color indexed="8"/>
        <rFont val="宋体"/>
        <charset val="134"/>
        <scheme val="minor"/>
      </rPr>
      <t>7.2-8</t>
    </r>
    <r>
      <rPr>
        <sz val="8"/>
        <color indexed="8"/>
        <rFont val="宋体"/>
        <charset val="134"/>
        <scheme val="minor"/>
      </rPr>
      <t>分，4-8处/天</t>
    </r>
    <r>
      <rPr>
        <sz val="8"/>
        <color indexed="8"/>
        <rFont val="宋体"/>
        <charset val="134"/>
        <scheme val="minor"/>
      </rPr>
      <t>5.6-7.1</t>
    </r>
    <r>
      <rPr>
        <sz val="8"/>
        <color indexed="8"/>
        <rFont val="宋体"/>
        <charset val="134"/>
        <scheme val="minor"/>
      </rPr>
      <t>分、8处↑0-</t>
    </r>
    <r>
      <rPr>
        <sz val="8"/>
        <color indexed="8"/>
        <rFont val="宋体"/>
        <charset val="134"/>
        <scheme val="minor"/>
      </rPr>
      <t>5.5</t>
    </r>
    <r>
      <rPr>
        <sz val="8"/>
        <color indexed="8"/>
        <rFont val="宋体"/>
        <charset val="134"/>
        <scheme val="minor"/>
      </rPr>
      <t>分</t>
    </r>
  </si>
  <si>
    <t>旅业等公共场所防蚊设施</t>
  </si>
  <si>
    <r>
      <rPr>
        <sz val="8"/>
        <color indexed="8"/>
        <rFont val="宋体"/>
        <charset val="134"/>
        <scheme val="minor"/>
      </rPr>
      <t>门窗或纱门纱窗完好90%↑</t>
    </r>
    <r>
      <rPr>
        <sz val="8"/>
        <color indexed="8"/>
        <rFont val="宋体"/>
        <charset val="134"/>
        <scheme val="minor"/>
      </rPr>
      <t>4.5-5</t>
    </r>
    <r>
      <rPr>
        <sz val="8"/>
        <color indexed="8"/>
        <rFont val="宋体"/>
        <charset val="134"/>
        <scheme val="minor"/>
      </rPr>
      <t>分、70-90%</t>
    </r>
    <r>
      <rPr>
        <sz val="8"/>
        <color indexed="8"/>
        <rFont val="宋体"/>
        <charset val="134"/>
        <scheme val="minor"/>
      </rPr>
      <t>3.5-4.4</t>
    </r>
    <r>
      <rPr>
        <sz val="8"/>
        <color indexed="8"/>
        <rFont val="宋体"/>
        <charset val="134"/>
        <scheme val="minor"/>
      </rPr>
      <t>分、〈70%0-</t>
    </r>
    <r>
      <rPr>
        <sz val="8"/>
        <color indexed="8"/>
        <rFont val="宋体"/>
        <charset val="134"/>
        <scheme val="minor"/>
      </rPr>
      <t>3.4</t>
    </r>
    <r>
      <rPr>
        <sz val="8"/>
        <color indexed="8"/>
        <rFont val="宋体"/>
        <charset val="134"/>
        <scheme val="minor"/>
      </rPr>
      <t>分。</t>
    </r>
  </si>
  <si>
    <t>居民反映成蚊叮扰情况</t>
  </si>
  <si>
    <r>
      <rPr>
        <sz val="8"/>
        <color indexed="8"/>
        <rFont val="宋体"/>
        <charset val="134"/>
        <scheme val="minor"/>
      </rPr>
      <t>90%↑居民反映基本无叮扰6.3-7</t>
    </r>
    <r>
      <rPr>
        <sz val="8"/>
        <color indexed="8"/>
        <rFont val="宋体"/>
        <charset val="134"/>
        <scheme val="minor"/>
      </rPr>
      <t>分，70-90%的</t>
    </r>
    <r>
      <rPr>
        <sz val="8"/>
        <color indexed="8"/>
        <rFont val="宋体"/>
        <charset val="134"/>
        <scheme val="minor"/>
      </rPr>
      <t>4.9-6.2</t>
    </r>
    <r>
      <rPr>
        <sz val="8"/>
        <color indexed="8"/>
        <rFont val="宋体"/>
        <charset val="134"/>
        <scheme val="minor"/>
      </rPr>
      <t>分、70%↓的0-</t>
    </r>
    <r>
      <rPr>
        <sz val="8"/>
        <color indexed="8"/>
        <rFont val="宋体"/>
        <charset val="134"/>
        <scheme val="minor"/>
      </rPr>
      <t>4.8</t>
    </r>
    <r>
      <rPr>
        <sz val="8"/>
        <color indexed="8"/>
        <rFont val="宋体"/>
        <charset val="134"/>
        <scheme val="minor"/>
      </rPr>
      <t>分。</t>
    </r>
  </si>
  <si>
    <t>蟑螂防制
（20分）</t>
  </si>
  <si>
    <t>蟑迹</t>
  </si>
  <si>
    <t>未发现9-10分、偶然发现（1-2次）7-8分、多处发现（2次）↑0-6分。</t>
  </si>
  <si>
    <t>居民反映蟑螂侵害情况</t>
  </si>
  <si>
    <t>90%↑居民反映家居无蟑螂9-10分、70-90%的7-8分、70%↓的0-6分。</t>
  </si>
  <si>
    <t>八、公共卫生与医疗服务</t>
  </si>
  <si>
    <t>免疫门诊
（8分）</t>
  </si>
  <si>
    <t>制度上墙，程序清晰</t>
  </si>
  <si>
    <r>
      <rPr>
        <sz val="8"/>
        <color indexed="8"/>
        <rFont val="宋体"/>
        <charset val="134"/>
        <scheme val="minor"/>
      </rPr>
      <t>制</t>
    </r>
    <r>
      <rPr>
        <sz val="8"/>
        <color indexed="8"/>
        <rFont val="宋体"/>
        <charset val="134"/>
        <scheme val="minor"/>
      </rPr>
      <t>度上墙，接种流程及疫苗公示、接种注意事项等3.6-4分；有一项2.8-3.5分；两项全无0-2.7分。</t>
    </r>
  </si>
  <si>
    <t>设置及管理（卫生服务中心或卫生院）</t>
  </si>
  <si>
    <r>
      <rPr>
        <sz val="8"/>
        <color indexed="8"/>
        <rFont val="宋体"/>
        <charset val="134"/>
        <scheme val="minor"/>
      </rPr>
      <t>相关功能科室设置健全、合理规范，每周至少</t>
    </r>
    <r>
      <rPr>
        <sz val="8"/>
        <color indexed="8"/>
        <rFont val="宋体"/>
        <charset val="134"/>
        <scheme val="minor"/>
      </rPr>
      <t>3</t>
    </r>
    <r>
      <rPr>
        <sz val="8"/>
        <color indexed="8"/>
        <rFont val="宋体"/>
        <charset val="134"/>
        <scheme val="minor"/>
      </rPr>
      <t>天</t>
    </r>
    <r>
      <rPr>
        <sz val="8"/>
        <color indexed="8"/>
        <rFont val="宋体"/>
        <charset val="134"/>
        <scheme val="minor"/>
      </rPr>
      <t>3.6-4分；设置一般2.8-3.5分；未设置，无接种0-2.7分。</t>
    </r>
  </si>
  <si>
    <t>预检分诊点
（8分）</t>
  </si>
  <si>
    <t>设置、标识明显（医疗机构）</t>
  </si>
  <si>
    <r>
      <rPr>
        <sz val="8"/>
        <color indexed="8"/>
        <rFont val="宋体"/>
        <charset val="134"/>
        <scheme val="minor"/>
      </rPr>
      <t>独立位置及标识醒目明显3</t>
    </r>
    <r>
      <rPr>
        <sz val="8"/>
        <color indexed="8"/>
        <rFont val="宋体"/>
        <charset val="134"/>
        <scheme val="minor"/>
      </rPr>
      <t>.6-4分；设在导诊台2.8-3.5分；未设置0-2.7分。</t>
    </r>
  </si>
  <si>
    <t>有医护人员值守</t>
  </si>
  <si>
    <r>
      <rPr>
        <sz val="8"/>
        <color indexed="8"/>
        <rFont val="宋体"/>
        <charset val="134"/>
        <scheme val="minor"/>
      </rPr>
      <t>穿诊疗服医生值守或有空岗提示3</t>
    </r>
    <r>
      <rPr>
        <sz val="8"/>
        <color indexed="8"/>
        <rFont val="宋体"/>
        <charset val="134"/>
        <scheme val="minor"/>
      </rPr>
      <t>.6-4分；其他卫生工作人员值守2.8-3.5分；无人值守0-2.7分。</t>
    </r>
  </si>
  <si>
    <t>发热与肠道
门诊
（9分）</t>
  </si>
  <si>
    <t>规范设置（二级以上医疗机构）</t>
  </si>
  <si>
    <r>
      <rPr>
        <sz val="8"/>
        <color indexed="8"/>
        <rFont val="宋体"/>
        <charset val="134"/>
        <scheme val="minor"/>
      </rPr>
      <t>二级以上应设感染性疾病门诊，发热和肠道门诊独立设置，科室健全，公厕独立2</t>
    </r>
    <r>
      <rPr>
        <sz val="8"/>
        <color indexed="8"/>
        <rFont val="宋体"/>
        <charset val="134"/>
        <scheme val="minor"/>
      </rPr>
      <t>.7-3分；设置欠规范2.1-2.6分；未设置0-2分。</t>
    </r>
  </si>
  <si>
    <t>标识清楚</t>
  </si>
  <si>
    <r>
      <rPr>
        <sz val="8"/>
        <color indexed="8"/>
        <rFont val="宋体"/>
        <charset val="134"/>
        <scheme val="minor"/>
      </rPr>
      <t>医院入口附近及门诊大厅有醒目指示标识2</t>
    </r>
    <r>
      <rPr>
        <sz val="8"/>
        <color indexed="8"/>
        <rFont val="宋体"/>
        <charset val="134"/>
        <scheme val="minor"/>
      </rPr>
      <t>.7-3分；设置欠规范2.1-2.6分，无标识0-2分。</t>
    </r>
  </si>
  <si>
    <r>
      <rPr>
        <sz val="8"/>
        <color indexed="8"/>
        <rFont val="宋体"/>
        <charset val="134"/>
        <scheme val="minor"/>
      </rPr>
      <t>有人值守（发热全年，肠道5.1-10.31）</t>
    </r>
    <r>
      <rPr>
        <sz val="8"/>
        <color indexed="8"/>
        <rFont val="宋体"/>
        <charset val="134"/>
        <scheme val="minor"/>
      </rPr>
      <t>2.7-3分；无人值守0-2.6分。</t>
    </r>
  </si>
  <si>
    <t>医疗废弃物
储存
（6分）</t>
  </si>
  <si>
    <t>按规定安全贮存</t>
  </si>
  <si>
    <t>远离医疗区、食品加工区和人员活动区以及生活垃圾存放场所，上锁密闭，有专人管理，人员防护到位，有病媒生物预防、防盗及预防儿童接触设施，空调、排风扇、消毒、给排水等设施齐备，管理制度、应急预案、日志齐全，密闭存储，无落地存放，感染性、病理性、损伤性、药物性、化学性废物标识清楚；存储不超2天，清运及时。按规定贮存2.7-3分；不按规定贮存0-2.6分。</t>
  </si>
  <si>
    <t>标识明显</t>
  </si>
  <si>
    <t>危险废物标识、医疗废物标识、“二禁六防”（禁止饮食及禁烟、防蚊蝇、防鼠、防蟑螂、防渗漏、防儿童接触、防盗窃）标识齐全2.7-3分；差一项2.1-2.6分；差二至三项0-2分。</t>
  </si>
  <si>
    <t>※医疗服务秩序良好（6分）</t>
  </si>
  <si>
    <t>无非法行医、非法采供血、无非法行医广告。</t>
  </si>
  <si>
    <t>无5.4-6分；发现1处4.2-5.3分，2处↑0-4.1分。</t>
  </si>
  <si>
    <t>基层医疗卫生　机构标准化建设（7.0分）</t>
  </si>
  <si>
    <t>基层医疗卫生机构建设</t>
  </si>
  <si>
    <t>基层医疗机构建设标准：社区卫生服务中心≥1400㎡，卫生院≥200㎡；布局合理，医疗与预防保健分区设置；科室标识规范；挂号、药房、收费、检验等开放式窗口设置规范；等候区配备座椅3.6-4分；以上建设和设置一般2.8-3.5分；差0-2.7分。</t>
  </si>
  <si>
    <t>基层医疗卫生机构管理</t>
  </si>
  <si>
    <t>内外环境整洁舒适，标识规范醒目，设置无障碍通道，医疗垃圾及污水处理规范标准，制度健全，医疗设备完善、服务质量好2.7-3分；一般0-2.6分。</t>
  </si>
  <si>
    <t>院内环卫设施
及清扫保洁
（6分）</t>
  </si>
  <si>
    <t>环卫设施数量充足</t>
  </si>
  <si>
    <t>公厕二类标准、果皮箱、垃圾桶（放在僻静处）配置合理2.7-3分；公厕未达二类标准或垃圾容器数量较少2.1-2.6分；旱厕或垃圾容器很少或无0-2分。</t>
  </si>
  <si>
    <t>扫保状况</t>
  </si>
  <si>
    <r>
      <rPr>
        <sz val="8"/>
        <color indexed="8"/>
        <rFont val="宋体"/>
        <charset val="134"/>
        <scheme val="minor"/>
      </rPr>
      <t>清扫保洁专业人员符合定额规定、着装规范、干净整洁，作业工具实用，清扫保洁效果良好2</t>
    </r>
    <r>
      <rPr>
        <sz val="8"/>
        <color indexed="8"/>
        <rFont val="宋体"/>
        <charset val="134"/>
        <scheme val="minor"/>
      </rPr>
      <t xml:space="preserve">.7-3 </t>
    </r>
    <r>
      <rPr>
        <sz val="8"/>
        <color indexed="8"/>
        <rFont val="宋体"/>
        <charset val="134"/>
        <scheme val="minor"/>
      </rPr>
      <t>分，扫保一般</t>
    </r>
    <r>
      <rPr>
        <sz val="8"/>
        <color indexed="8"/>
        <rFont val="宋体"/>
        <charset val="134"/>
        <scheme val="minor"/>
      </rPr>
      <t>2.1-2.6</t>
    </r>
    <r>
      <rPr>
        <sz val="8"/>
        <color indexed="8"/>
        <rFont val="宋体"/>
        <charset val="134"/>
        <scheme val="minor"/>
      </rPr>
      <t>分，未穿作业服装、扫保差0-</t>
    </r>
    <r>
      <rPr>
        <sz val="8"/>
        <color indexed="8"/>
        <rFont val="宋体"/>
        <charset val="134"/>
        <scheme val="minor"/>
      </rPr>
      <t>2</t>
    </r>
    <r>
      <rPr>
        <sz val="8"/>
        <color indexed="8"/>
        <rFont val="宋体"/>
        <charset val="134"/>
        <scheme val="minor"/>
      </rPr>
      <t>分。</t>
    </r>
  </si>
  <si>
    <t>九、社区与单位卫生</t>
  </si>
  <si>
    <r>
      <rPr>
        <sz val="10"/>
        <color rgb="FFC00000"/>
        <rFont val="宋体"/>
        <charset val="134"/>
      </rPr>
      <t>※</t>
    </r>
    <r>
      <rPr>
        <sz val="10"/>
        <color indexed="8"/>
        <rFont val="宋体"/>
        <charset val="134"/>
      </rPr>
      <t>环境卫生
（18分）</t>
    </r>
  </si>
  <si>
    <t>垃圾收集、转运容器</t>
  </si>
  <si>
    <r>
      <rPr>
        <sz val="8"/>
        <color theme="1"/>
        <rFont val="宋体"/>
        <charset val="134"/>
        <scheme val="minor"/>
      </rPr>
      <t>垃圾收集容器(房)、垃圾压缩收集站等环卫设施规范设置及数量规范，密闭良好、干净整洁、有垃圾分类，定期保洁和维护；楼房无垃圾道设置或已封闭5.4-6</t>
    </r>
    <r>
      <rPr>
        <sz val="8"/>
        <color theme="1"/>
        <rFont val="宋体"/>
        <charset val="134"/>
        <scheme val="minor"/>
      </rPr>
      <t>分；部分容器破损、不洁，垃圾污水外溢、垃圾道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分；大量0-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分。</t>
    </r>
  </si>
  <si>
    <t>垃圾日产日清</t>
  </si>
  <si>
    <r>
      <rPr>
        <sz val="8"/>
        <color theme="1"/>
        <rFont val="宋体"/>
        <charset val="134"/>
        <scheme val="minor"/>
      </rPr>
      <t>垃圾日产日清，生活垃圾收集清运密闭化，路面、绿地、院落等外部环境无暴露垃圾、无卫生死角、环境整洁5.4-6</t>
    </r>
    <r>
      <rPr>
        <sz val="8"/>
        <color theme="1"/>
        <rFont val="宋体"/>
        <charset val="134"/>
        <scheme val="minor"/>
      </rPr>
      <t>；少量存在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分；未实行日产日清，大量存在0-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分。</t>
    </r>
  </si>
  <si>
    <t>公共厕所整洁</t>
  </si>
  <si>
    <r>
      <rPr>
        <sz val="8"/>
        <color theme="1"/>
        <rFont val="宋体"/>
        <charset val="134"/>
        <scheme val="minor"/>
      </rPr>
      <t>公厕数量达标，功能完善，管理规范，卫生整洁；公厕达到三类或三类以上标准，清洁卫生，无蝇无蛆，基本无异臭味5.4-6</t>
    </r>
    <r>
      <rPr>
        <sz val="8"/>
        <color theme="1"/>
        <rFont val="宋体"/>
        <charset val="134"/>
        <scheme val="minor"/>
      </rPr>
      <t>分；较规范、整洁，基本合理、完好，多数三类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分；不规范、不整洁、数量少、三类少，苍蝇多0-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</t>
    </r>
    <r>
      <rPr>
        <sz val="8"/>
        <color theme="1"/>
        <rFont val="宋体"/>
        <charset val="134"/>
        <scheme val="minor"/>
      </rPr>
      <t>.</t>
    </r>
  </si>
  <si>
    <r>
      <rPr>
        <sz val="10"/>
        <color indexed="8"/>
        <rFont val="宋体"/>
        <charset val="134"/>
      </rPr>
      <t>路面、
绿化带
（1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分）</t>
    </r>
  </si>
  <si>
    <t>路面硬化、平坦</t>
  </si>
  <si>
    <r>
      <rPr>
        <sz val="8"/>
        <color theme="1"/>
        <rFont val="宋体"/>
        <charset val="134"/>
        <scheme val="minor"/>
      </rPr>
      <t>社区和单位道路硬化平坦，路面无坑凹、碎裂、隆起、溢水等情况3.6-4</t>
    </r>
    <r>
      <rPr>
        <sz val="8"/>
        <color theme="1"/>
        <rFont val="宋体"/>
        <charset val="134"/>
        <scheme val="minor"/>
      </rPr>
      <t>分；大部硬化、少部破损</t>
    </r>
    <r>
      <rPr>
        <sz val="8"/>
        <color theme="1"/>
        <rFont val="宋体"/>
        <charset val="134"/>
        <scheme val="minor"/>
      </rPr>
      <t>2.8-3.5</t>
    </r>
    <r>
      <rPr>
        <sz val="8"/>
        <color theme="1"/>
        <rFont val="宋体"/>
        <charset val="134"/>
        <scheme val="minor"/>
      </rPr>
      <t>分，相反0-</t>
    </r>
    <r>
      <rPr>
        <sz val="8"/>
        <color theme="1"/>
        <rFont val="宋体"/>
        <charset val="134"/>
        <scheme val="minor"/>
      </rPr>
      <t>2.7</t>
    </r>
    <r>
      <rPr>
        <sz val="8"/>
        <color theme="1"/>
        <rFont val="宋体"/>
        <charset val="134"/>
        <scheme val="minor"/>
      </rPr>
      <t>分</t>
    </r>
  </si>
  <si>
    <t>庭院绿化美化</t>
  </si>
  <si>
    <r>
      <rPr>
        <sz val="8"/>
        <color theme="1"/>
        <rFont val="宋体"/>
        <charset val="134"/>
        <scheme val="minor"/>
      </rPr>
      <t>绿化植物定期养护,无明显病虫害,无死树；无种植农作物、违章搭建等毁坏、侵占绿化用地现象3.6-4</t>
    </r>
    <r>
      <rPr>
        <sz val="8"/>
        <color theme="1"/>
        <rFont val="宋体"/>
        <charset val="134"/>
        <scheme val="minor"/>
      </rPr>
      <t>分；可见缺株少苗、坏损、侵占绿化</t>
    </r>
    <r>
      <rPr>
        <sz val="8"/>
        <color theme="1"/>
        <rFont val="宋体"/>
        <charset val="134"/>
        <scheme val="minor"/>
      </rPr>
      <t>2.8-3.5</t>
    </r>
    <r>
      <rPr>
        <sz val="8"/>
        <color theme="1"/>
        <rFont val="宋体"/>
        <charset val="134"/>
        <scheme val="minor"/>
      </rPr>
      <t>分；现象大量存在0-</t>
    </r>
    <r>
      <rPr>
        <sz val="8"/>
        <color theme="1"/>
        <rFont val="宋体"/>
        <charset val="134"/>
        <scheme val="minor"/>
      </rPr>
      <t>2.7</t>
    </r>
    <r>
      <rPr>
        <sz val="8"/>
        <color theme="1"/>
        <rFont val="宋体"/>
        <charset val="134"/>
        <scheme val="minor"/>
      </rPr>
      <t>分。</t>
    </r>
  </si>
  <si>
    <r>
      <rPr>
        <sz val="8"/>
        <color theme="1"/>
        <rFont val="宋体"/>
        <charset val="134"/>
        <scheme val="minor"/>
      </rPr>
      <t>绿化带定期清扫保洁，绿化带内无垃圾3.6-4</t>
    </r>
    <r>
      <rPr>
        <sz val="8"/>
        <color theme="1"/>
        <rFont val="宋体"/>
        <charset val="134"/>
        <scheme val="minor"/>
      </rPr>
      <t>分；有扫保、少量垃圾</t>
    </r>
    <r>
      <rPr>
        <sz val="8"/>
        <color theme="1"/>
        <rFont val="宋体"/>
        <charset val="134"/>
        <scheme val="minor"/>
      </rPr>
      <t>2.8-3.5</t>
    </r>
    <r>
      <rPr>
        <sz val="8"/>
        <color theme="1"/>
        <rFont val="宋体"/>
        <charset val="134"/>
        <scheme val="minor"/>
      </rPr>
      <t>分；无扫保、大量垃圾0-</t>
    </r>
    <r>
      <rPr>
        <sz val="8"/>
        <color theme="1"/>
        <rFont val="宋体"/>
        <charset val="134"/>
        <scheme val="minor"/>
      </rPr>
      <t>2.7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</si>
  <si>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rgb="FFC00000"/>
        <rFont val="宋体"/>
        <charset val="134"/>
      </rPr>
      <t>※</t>
    </r>
    <r>
      <rPr>
        <sz val="10"/>
        <color indexed="8"/>
        <rFont val="宋体"/>
        <charset val="134"/>
      </rPr>
      <t>卫生秩序
（20分）</t>
    </r>
  </si>
  <si>
    <t>“十乱”治理</t>
  </si>
  <si>
    <t>积极开展环境综合整治活动，基本消除乱搭乱建、乱堆乱摆、乱扔乱倒、乱停乱放、乱贴乱画等现象（包括饲养家畜、及信鸽污染）9-10分；少量存在7-8分；普遍0-6分。</t>
  </si>
  <si>
    <t>“五小行业”管理</t>
  </si>
  <si>
    <r>
      <rPr>
        <sz val="8"/>
        <color theme="1"/>
        <rFont val="宋体"/>
        <charset val="134"/>
        <scheme val="minor"/>
      </rPr>
      <t>市场、饮食摊点等商业服务设施设置合理，街巷两侧无乱设摊点、占道经营现象。食品生产经营单位和美容美发、旅店、歌舞厅、公共浴室等公共场所的硬件设施，从业人员培训和卫生管理等，符合食品安全和公共场所卫生管理要求5</t>
    </r>
    <r>
      <rPr>
        <sz val="8"/>
        <color theme="1"/>
        <rFont val="宋体"/>
        <charset val="134"/>
        <scheme val="minor"/>
      </rPr>
      <t>.4-6</t>
    </r>
    <r>
      <rPr>
        <sz val="8"/>
        <color theme="1"/>
        <rFont val="宋体"/>
        <charset val="134"/>
        <scheme val="minor"/>
      </rPr>
      <t>分；设置较合理，管理较规范，“五小”基本符合要求</t>
    </r>
    <r>
      <rPr>
        <sz val="8"/>
        <color theme="1"/>
        <rFont val="宋体"/>
        <charset val="134"/>
        <scheme val="minor"/>
      </rPr>
      <t>4.2-4.8</t>
    </r>
    <r>
      <rPr>
        <sz val="8"/>
        <color theme="1"/>
        <rFont val="宋体"/>
        <charset val="134"/>
        <scheme val="minor"/>
      </rPr>
      <t>分；不合理、不规范，“五小”条件差0-</t>
    </r>
    <r>
      <rPr>
        <sz val="8"/>
        <color theme="1"/>
        <rFont val="宋体"/>
        <charset val="134"/>
        <scheme val="minor"/>
      </rPr>
      <t>3.6</t>
    </r>
    <r>
      <rPr>
        <sz val="8"/>
        <color theme="1"/>
        <rFont val="宋体"/>
        <charset val="134"/>
        <scheme val="minor"/>
      </rPr>
      <t>分。</t>
    </r>
  </si>
  <si>
    <t>废品回收站管理规范</t>
  </si>
  <si>
    <r>
      <rPr>
        <sz val="8"/>
        <color theme="1"/>
        <rFont val="宋体"/>
        <charset val="134"/>
        <scheme val="minor"/>
      </rPr>
      <t>废品回收站管理规范有序，内外环境整洁3</t>
    </r>
    <r>
      <rPr>
        <sz val="8"/>
        <color theme="1"/>
        <rFont val="宋体"/>
        <charset val="134"/>
        <scheme val="minor"/>
      </rPr>
      <t>.6-4</t>
    </r>
    <r>
      <rPr>
        <sz val="8"/>
        <color theme="1"/>
        <rFont val="宋体"/>
        <charset val="134"/>
        <scheme val="minor"/>
      </rPr>
      <t>分；基本有序，个别脏乱</t>
    </r>
    <r>
      <rPr>
        <sz val="8"/>
        <color theme="1"/>
        <rFont val="宋体"/>
        <charset val="134"/>
        <scheme val="minor"/>
      </rPr>
      <t>2.8-3.2</t>
    </r>
    <r>
      <rPr>
        <sz val="8"/>
        <color theme="1"/>
        <rFont val="宋体"/>
        <charset val="134"/>
        <scheme val="minor"/>
      </rPr>
      <t>分；管理混乱，大量环境脏乱0-</t>
    </r>
    <r>
      <rPr>
        <sz val="8"/>
        <color theme="1"/>
        <rFont val="宋体"/>
        <charset val="134"/>
        <scheme val="minor"/>
      </rPr>
      <t>2.4</t>
    </r>
    <r>
      <rPr>
        <sz val="8"/>
        <color theme="1"/>
        <rFont val="宋体"/>
        <charset val="134"/>
        <scheme val="minor"/>
      </rPr>
      <t>分。</t>
    </r>
  </si>
  <si>
    <t>经济办</t>
  </si>
  <si>
    <t>十乡镇辖村卫生</t>
  </si>
  <si>
    <t>基础设施
（25分）</t>
  </si>
  <si>
    <t>环卫设施配置</t>
  </si>
  <si>
    <r>
      <rPr>
        <sz val="8"/>
        <color theme="1"/>
        <rFont val="宋体"/>
        <charset val="134"/>
        <scheme val="minor"/>
      </rPr>
      <t>设置垃圾收集箱、收集点及无害化卫生厕所，管理规范整洁；，垃圾容器密闭，无垃圾池4.5-5</t>
    </r>
    <r>
      <rPr>
        <sz val="8"/>
        <color theme="1"/>
        <rFont val="宋体"/>
        <charset val="134"/>
        <scheme val="minor"/>
      </rPr>
      <t xml:space="preserve">分；基本齐全、少量污损，无旱厕3.5-4.4分；缺失、大量、有旱厕0-3.4分。 </t>
    </r>
  </si>
  <si>
    <t>村庄主干路硬化、支路平整</t>
  </si>
  <si>
    <r>
      <rPr>
        <sz val="8"/>
        <color theme="1"/>
        <rFont val="宋体"/>
        <charset val="134"/>
        <scheme val="minor"/>
      </rPr>
      <t>道路硬化平整，无坑洼、积水及泥土裸露4.5-5</t>
    </r>
    <r>
      <rPr>
        <sz val="8"/>
        <color theme="1"/>
        <rFont val="宋体"/>
        <charset val="134"/>
        <scheme val="minor"/>
      </rPr>
      <t>分；少部分存在</t>
    </r>
    <r>
      <rPr>
        <sz val="8"/>
        <color theme="1"/>
        <rFont val="宋体"/>
        <charset val="134"/>
        <scheme val="minor"/>
      </rPr>
      <t>3.5-4.4</t>
    </r>
    <r>
      <rPr>
        <sz val="8"/>
        <color theme="1"/>
        <rFont val="宋体"/>
        <charset val="134"/>
        <scheme val="minor"/>
      </rPr>
      <t>分；大部分存在0-</t>
    </r>
    <r>
      <rPr>
        <sz val="8"/>
        <color theme="1"/>
        <rFont val="宋体"/>
        <charset val="134"/>
        <scheme val="minor"/>
      </rPr>
      <t>3.4</t>
    </r>
    <r>
      <rPr>
        <sz val="8"/>
        <color theme="1"/>
        <rFont val="宋体"/>
        <charset val="134"/>
        <scheme val="minor"/>
      </rPr>
      <t>分。</t>
    </r>
  </si>
  <si>
    <t>沟渠密闭通畅</t>
  </si>
  <si>
    <r>
      <rPr>
        <sz val="8"/>
        <color theme="1"/>
        <rFont val="宋体"/>
        <charset val="134"/>
        <scheme val="minor"/>
      </rPr>
      <t>污水排放设施完善，消除明沟明渠，实施雨污分流4.5-5</t>
    </r>
    <r>
      <rPr>
        <sz val="8"/>
        <color theme="1"/>
        <rFont val="宋体"/>
        <charset val="134"/>
        <scheme val="minor"/>
      </rPr>
      <t>分；基本无随意排放，水体无黑臭</t>
    </r>
    <r>
      <rPr>
        <sz val="8"/>
        <color theme="1"/>
        <rFont val="宋体"/>
        <charset val="134"/>
        <scheme val="minor"/>
      </rPr>
      <t>3.5-4.4</t>
    </r>
    <r>
      <rPr>
        <sz val="8"/>
        <color theme="1"/>
        <rFont val="宋体"/>
        <charset val="134"/>
        <scheme val="minor"/>
      </rPr>
      <t>分；无污水排放设施，随意排放，普遍存在黑臭水体0-</t>
    </r>
    <r>
      <rPr>
        <sz val="8"/>
        <color theme="1"/>
        <rFont val="宋体"/>
        <charset val="134"/>
        <scheme val="minor"/>
      </rPr>
      <t>3.4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</si>
  <si>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indexed="8"/>
        <rFont val="仿宋_GB2312"/>
        <charset val="134"/>
      </rPr>
      <t>垃圾收</t>
    </r>
    <r>
      <rPr>
        <sz val="10"/>
        <rFont val="仿宋_GB2312"/>
        <charset val="134"/>
      </rPr>
      <t>运</t>
    </r>
    <r>
      <rPr>
        <sz val="10"/>
        <color indexed="8"/>
        <rFont val="仿宋_GB2312"/>
        <charset val="134"/>
      </rPr>
      <t>容器管理</t>
    </r>
  </si>
  <si>
    <r>
      <rPr>
        <sz val="8"/>
        <color theme="1"/>
        <rFont val="宋体"/>
        <charset val="134"/>
        <scheme val="minor"/>
      </rPr>
      <t>村内垃圾密闭存放，垃圾收集容器(房)、垃圾压缩收集站等环卫设施规范设置,定期保洁和维护4.5-5</t>
    </r>
    <r>
      <rPr>
        <sz val="8"/>
        <color theme="1"/>
        <rFont val="宋体"/>
        <charset val="134"/>
        <scheme val="minor"/>
      </rPr>
      <t>分；部分容器破损、未封闭、不洁，部分垃圾、污水外溢3.5-4.4分；容器少、破损多，存在多处垃圾外溢、渗沥液，苍蝇滋生严重等0-3.4分。</t>
    </r>
  </si>
  <si>
    <t>无害化卫生厕所</t>
  </si>
  <si>
    <r>
      <rPr>
        <sz val="8"/>
        <color theme="1"/>
        <rFont val="宋体"/>
        <charset val="134"/>
        <scheme val="minor"/>
      </rPr>
      <t>使用足够数量</t>
    </r>
    <r>
      <rPr>
        <sz val="8"/>
        <color rgb="FFFF0000"/>
        <rFont val="宋体"/>
        <charset val="134"/>
        <scheme val="minor"/>
      </rPr>
      <t>无害化卫生厕所：厕屋有墙、有顶、清洁、无蝇蛆、无臭，贮粪池不渗、不漏、封闭有盖，适时清除粪便、进行无害化处理（三格化粪池等）和完整的上下水道水冲式厕所，</t>
    </r>
    <r>
      <rPr>
        <sz val="8"/>
        <color theme="1"/>
        <rFont val="宋体"/>
        <charset val="134"/>
        <scheme val="minor"/>
      </rPr>
      <t>卫生清洁4.5-5分；数量基本满足，基本达到标准，较为整洁，少量苍蝇3.5-4.4分；不够用、不达标、不整洁、有臭味、苍蝇多0-3.4分。</t>
    </r>
  </si>
  <si>
    <r>
      <rPr>
        <sz val="10"/>
        <color indexed="8"/>
        <rFont val="宋体"/>
        <charset val="134"/>
      </rPr>
      <t>五小行业
（1</t>
    </r>
    <r>
      <rPr>
        <sz val="10"/>
        <color indexed="8"/>
        <rFont val="宋体"/>
        <charset val="134"/>
      </rPr>
      <t>0分）</t>
    </r>
  </si>
  <si>
    <r>
      <rPr>
        <sz val="8"/>
        <color theme="1"/>
        <rFont val="宋体"/>
        <charset val="134"/>
        <scheme val="minor"/>
      </rPr>
      <t>可见悬挂的有效证照、摆放或从业人员佩戴有效健康证明4.5-5</t>
    </r>
    <r>
      <rPr>
        <sz val="8"/>
        <color theme="1"/>
        <rFont val="宋体"/>
        <charset val="134"/>
        <scheme val="minor"/>
      </rPr>
      <t>分；有许可证但部分未见有效健康证明3.5-4.4分，未见有效许可证和有效健康证明0-3.4分。</t>
    </r>
  </si>
  <si>
    <t>店面整洁、消毒措施落实</t>
  </si>
  <si>
    <r>
      <rPr>
        <sz val="8"/>
        <color theme="1"/>
        <rFont val="宋体"/>
        <charset val="134"/>
        <scheme val="minor"/>
      </rPr>
      <t>管理规范，基本做到店面整洁，卫生有序，消毒措施落实4.5-5</t>
    </r>
    <r>
      <rPr>
        <sz val="8"/>
        <color theme="1"/>
        <rFont val="宋体"/>
        <charset val="134"/>
        <scheme val="minor"/>
      </rPr>
      <t>分；管理一般，少数脏乱、消毒未落实</t>
    </r>
    <r>
      <rPr>
        <sz val="8"/>
        <color theme="1"/>
        <rFont val="宋体"/>
        <charset val="134"/>
        <scheme val="minor"/>
      </rPr>
      <t>3.5-4.4</t>
    </r>
    <r>
      <rPr>
        <sz val="8"/>
        <color theme="1"/>
        <rFont val="宋体"/>
        <charset val="134"/>
        <scheme val="minor"/>
      </rPr>
      <t>分；管理混乱，多数店面脏乱、无消毒措施0-</t>
    </r>
    <r>
      <rPr>
        <sz val="8"/>
        <color theme="1"/>
        <rFont val="宋体"/>
        <charset val="134"/>
        <scheme val="minor"/>
      </rPr>
      <t>3.4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</si>
  <si>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rgb="FFC00000"/>
        <rFont val="宋体"/>
        <charset val="134"/>
      </rPr>
      <t>※</t>
    </r>
    <r>
      <rPr>
        <sz val="10"/>
        <color indexed="8"/>
        <rFont val="宋体"/>
        <charset val="134"/>
      </rPr>
      <t>卫生管理
（23分）</t>
    </r>
  </si>
  <si>
    <t>无污水坑、粪坑</t>
  </si>
  <si>
    <t>无5.4-6分；发现一处4.8-5.3分；两处↑0-4.7分。</t>
  </si>
  <si>
    <r>
      <rPr>
        <sz val="8"/>
        <color theme="1"/>
        <rFont val="宋体"/>
        <charset val="134"/>
        <scheme val="minor"/>
      </rPr>
      <t>积极开展环境综合整治活动，基本消除乱搭乱建、乱堆乱摆、乱扔乱倒、乱停乱放、乱贴乱画，等现象5.4-6</t>
    </r>
    <r>
      <rPr>
        <sz val="8"/>
        <color theme="1"/>
        <rFont val="宋体"/>
        <charset val="134"/>
        <scheme val="minor"/>
      </rPr>
      <t>分；“十乱”少量存在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分；“十乱”普遍0-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分。</t>
    </r>
  </si>
  <si>
    <t>农户居室外整洁、柴草、杂物堆放整齐</t>
  </si>
  <si>
    <t>外环境整洁，柴草、杂物堆放整齐，无散堆或乱堆4.5-5分；较整洁3.5-4.4分；不整洁、散乱堆放0-3.4分。</t>
  </si>
  <si>
    <t>无散放牲畜、家禽现象</t>
  </si>
  <si>
    <r>
      <rPr>
        <sz val="8"/>
        <color theme="1"/>
        <rFont val="宋体"/>
        <charset val="134"/>
        <scheme val="minor"/>
      </rPr>
      <t>家禽家畜实行圈养5.4-6</t>
    </r>
    <r>
      <rPr>
        <sz val="8"/>
        <color theme="1"/>
        <rFont val="宋体"/>
        <charset val="134"/>
        <scheme val="minor"/>
      </rPr>
      <t>分；可见散养</t>
    </r>
    <r>
      <rPr>
        <sz val="8"/>
        <color theme="1"/>
        <rFont val="宋体"/>
        <charset val="134"/>
        <scheme val="minor"/>
      </rPr>
      <t>4.2-5.3</t>
    </r>
    <r>
      <rPr>
        <sz val="8"/>
        <color theme="1"/>
        <rFont val="宋体"/>
        <charset val="134"/>
        <scheme val="minor"/>
      </rPr>
      <t>分；普遍0-</t>
    </r>
    <r>
      <rPr>
        <sz val="8"/>
        <color theme="1"/>
        <rFont val="宋体"/>
        <charset val="134"/>
        <scheme val="minor"/>
      </rPr>
      <t>4.1</t>
    </r>
    <r>
      <rPr>
        <sz val="8"/>
        <color theme="1"/>
        <rFont val="宋体"/>
        <charset val="134"/>
        <scheme val="minor"/>
      </rPr>
      <t>分。</t>
    </r>
  </si>
  <si>
    <r>
      <rPr>
        <sz val="10"/>
        <color rgb="FFC00000"/>
        <rFont val="宋体"/>
        <charset val="134"/>
      </rPr>
      <t>※</t>
    </r>
    <r>
      <rPr>
        <sz val="10"/>
        <color indexed="8"/>
        <rFont val="宋体"/>
        <charset val="134"/>
      </rPr>
      <t>有村卫生室（12分）</t>
    </r>
  </si>
  <si>
    <t>医疗机构资质许可证（亮证）</t>
  </si>
  <si>
    <t>亮有医疗机构资质，并在有效期内3.6-4分；未亮证0-3.5分。</t>
  </si>
  <si>
    <t>村医执业资格</t>
  </si>
  <si>
    <t>有村医执业资格，并在有效期内3.6-4；无0-3.5分。</t>
  </si>
  <si>
    <t>医疗用房配置</t>
  </si>
  <si>
    <t>有独立用房，不与民用住宅混用3.6-4分；混用0-3.5分。</t>
  </si>
  <si>
    <t>十一、群众满意度</t>
  </si>
  <si>
    <t>*现场随访
（50分）</t>
  </si>
  <si>
    <t>居民满意度</t>
  </si>
  <si>
    <t>随访20人，按比例计算。</t>
  </si>
  <si>
    <t>宣传</t>
  </si>
  <si>
    <t>外来游客满意度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</si>
</sst>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%"/>
    <numFmt numFmtId="177" formatCode="0.0_ "/>
    <numFmt numFmtId="178" formatCode="0_ "/>
  </numFmts>
  <fonts count="4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20"/>
      <color rgb="FFFF0000"/>
      <name val="方正小标宋简体"/>
      <charset val="134"/>
    </font>
    <font>
      <sz val="10"/>
      <color indexed="8"/>
      <name val="微软雅黑"/>
      <charset val="134"/>
    </font>
    <font>
      <b/>
      <sz val="9"/>
      <color indexed="8"/>
      <name val="宋体"/>
      <charset val="134"/>
      <scheme val="minor"/>
    </font>
    <font>
      <sz val="11"/>
      <color indexed="10"/>
      <name val="宋体"/>
      <charset val="134"/>
    </font>
    <font>
      <b/>
      <sz val="10"/>
      <color indexed="10"/>
      <name val="微软雅黑"/>
      <charset val="134"/>
    </font>
    <font>
      <sz val="10"/>
      <color indexed="10"/>
      <name val="微软雅黑"/>
      <charset val="134"/>
    </font>
    <font>
      <b/>
      <sz val="9"/>
      <color rgb="FFFF0000"/>
      <name val="宋体"/>
      <charset val="134"/>
      <scheme val="minor"/>
    </font>
    <font>
      <sz val="10"/>
      <color rgb="FFFF0000"/>
      <name val="仿宋_GB2312"/>
      <charset val="134"/>
    </font>
    <font>
      <sz val="8"/>
      <color indexed="8"/>
      <name val="宋体"/>
      <charset val="134"/>
      <scheme val="minor"/>
    </font>
    <font>
      <sz val="10"/>
      <color indexed="8"/>
      <name val="仿宋_GB2312"/>
      <charset val="134"/>
    </font>
    <font>
      <b/>
      <sz val="9"/>
      <color indexed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vertAlign val="superscript"/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8"/>
      <color rgb="FFFF0000"/>
      <name val="宋体"/>
      <charset val="134"/>
      <scheme val="minor"/>
    </font>
    <font>
      <sz val="10"/>
      <name val="仿宋_GB2312"/>
      <charset val="134"/>
    </font>
    <font>
      <sz val="10"/>
      <color indexed="53"/>
      <name val="宋体"/>
      <charset val="134"/>
    </font>
    <font>
      <sz val="10"/>
      <color rgb="FFC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2909634693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5" borderId="18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2" fillId="31" borderId="24" applyNumberFormat="0" applyAlignment="0" applyProtection="0">
      <alignment vertical="center"/>
    </xf>
    <xf numFmtId="0" fontId="44" fillId="31" borderId="17" applyNumberFormat="0" applyAlignment="0" applyProtection="0">
      <alignment vertical="center"/>
    </xf>
    <xf numFmtId="0" fontId="35" fillId="27" borderId="1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43" fillId="0" borderId="25">
      <alignment horizontal="left" vertical="center" indent="1"/>
    </xf>
  </cellStyleXfs>
  <cellXfs count="103">
    <xf numFmtId="0" fontId="0" fillId="0" borderId="0" xfId="0">
      <alignment vertical="center"/>
    </xf>
    <xf numFmtId="0" fontId="1" fillId="0" borderId="0" xfId="49" applyNumberFormat="1" applyFont="1" applyFill="1" applyBorder="1" applyAlignment="1" applyProtection="1">
      <alignment vertical="center" wrapText="1"/>
    </xf>
    <xf numFmtId="0" fontId="1" fillId="0" borderId="0" xfId="49" applyNumberFormat="1" applyFont="1" applyFill="1" applyBorder="1" applyAlignment="1" applyProtection="1">
      <alignment horizontal="center" vertical="center" wrapText="1"/>
    </xf>
    <xf numFmtId="0" fontId="2" fillId="0" borderId="0" xfId="49" applyNumberFormat="1" applyFont="1" applyFill="1" applyBorder="1" applyAlignment="1" applyProtection="1">
      <alignment vertical="center" wrapText="1"/>
    </xf>
    <xf numFmtId="0" fontId="1" fillId="0" borderId="0" xfId="49" applyNumberFormat="1" applyFont="1" applyFill="1" applyBorder="1" applyAlignment="1">
      <alignment vertical="center" wrapText="1"/>
    </xf>
    <xf numFmtId="0" fontId="3" fillId="0" borderId="0" xfId="49" applyAlignment="1">
      <alignment vertical="center" wrapText="1"/>
    </xf>
    <xf numFmtId="0" fontId="1" fillId="0" borderId="0" xfId="49" applyNumberFormat="1" applyFont="1" applyFill="1" applyBorder="1" applyAlignment="1">
      <alignment horizontal="center" vertical="center" wrapText="1"/>
    </xf>
    <xf numFmtId="177" fontId="1" fillId="0" borderId="0" xfId="49" applyNumberFormat="1" applyFont="1" applyFill="1" applyBorder="1" applyAlignment="1">
      <alignment vertical="center" wrapText="1"/>
    </xf>
    <xf numFmtId="0" fontId="4" fillId="0" borderId="0" xfId="49" applyNumberFormat="1" applyFont="1" applyFill="1" applyBorder="1" applyAlignment="1" applyProtection="1">
      <alignment vertical="center" wrapText="1"/>
      <protection locked="0"/>
    </xf>
    <xf numFmtId="0" fontId="3" fillId="0" borderId="0" xfId="49" applyAlignment="1" applyProtection="1">
      <alignment vertical="center" wrapText="1"/>
    </xf>
    <xf numFmtId="0" fontId="5" fillId="0" borderId="0" xfId="49" applyNumberFormat="1" applyFont="1" applyFill="1" applyAlignment="1" applyProtection="1">
      <alignment horizontal="center" vertical="center" wrapText="1"/>
    </xf>
    <xf numFmtId="0" fontId="1" fillId="2" borderId="1" xfId="49" applyNumberFormat="1" applyFont="1" applyFill="1" applyBorder="1" applyAlignment="1" applyProtection="1">
      <alignment horizontal="center" vertical="center" wrapText="1"/>
    </xf>
    <xf numFmtId="0" fontId="6" fillId="2" borderId="2" xfId="49" applyNumberFormat="1" applyFont="1" applyFill="1" applyBorder="1" applyAlignment="1" applyProtection="1">
      <alignment horizontal="center" vertical="center" wrapText="1"/>
    </xf>
    <xf numFmtId="177" fontId="6" fillId="2" borderId="2" xfId="49" applyNumberFormat="1" applyFont="1" applyFill="1" applyBorder="1" applyAlignment="1" applyProtection="1">
      <alignment horizontal="center" vertical="center" wrapText="1"/>
    </xf>
    <xf numFmtId="0" fontId="4" fillId="2" borderId="2" xfId="49" applyNumberFormat="1" applyFont="1" applyFill="1" applyBorder="1" applyAlignment="1" applyProtection="1">
      <alignment horizontal="center" vertical="center" wrapText="1"/>
    </xf>
    <xf numFmtId="0" fontId="6" fillId="3" borderId="3" xfId="49" applyNumberFormat="1" applyFont="1" applyFill="1" applyBorder="1" applyAlignment="1" applyProtection="1">
      <alignment horizontal="center" vertical="center" wrapText="1"/>
    </xf>
    <xf numFmtId="178" fontId="6" fillId="3" borderId="3" xfId="49" applyNumberFormat="1" applyFont="1" applyFill="1" applyBorder="1" applyAlignment="1" applyProtection="1">
      <alignment horizontal="center" vertical="center" wrapText="1"/>
    </xf>
    <xf numFmtId="177" fontId="6" fillId="3" borderId="3" xfId="49" applyNumberFormat="1" applyFont="1" applyFill="1" applyBorder="1" applyAlignment="1" applyProtection="1">
      <alignment horizontal="center" vertical="center" wrapText="1"/>
    </xf>
    <xf numFmtId="176" fontId="7" fillId="3" borderId="3" xfId="49" applyNumberFormat="1" applyFont="1" applyFill="1" applyBorder="1" applyAlignment="1" applyProtection="1">
      <alignment horizontal="left" vertical="center" wrapText="1"/>
    </xf>
    <xf numFmtId="0" fontId="8" fillId="0" borderId="0" xfId="49" applyFont="1" applyAlignment="1" applyProtection="1">
      <alignment vertical="center" wrapText="1"/>
    </xf>
    <xf numFmtId="0" fontId="2" fillId="4" borderId="1" xfId="49" applyNumberFormat="1" applyFont="1" applyFill="1" applyBorder="1" applyAlignment="1" applyProtection="1">
      <alignment horizontal="center" vertical="center" wrapText="1"/>
    </xf>
    <xf numFmtId="0" fontId="9" fillId="5" borderId="3" xfId="49" applyNumberFormat="1" applyFont="1" applyFill="1" applyBorder="1" applyAlignment="1" applyProtection="1">
      <alignment horizontal="left" vertical="center" wrapText="1"/>
    </xf>
    <xf numFmtId="177" fontId="10" fillId="5" borderId="3" xfId="49" applyNumberFormat="1" applyFont="1" applyFill="1" applyBorder="1" applyAlignment="1" applyProtection="1">
      <alignment vertical="center" wrapText="1"/>
    </xf>
    <xf numFmtId="176" fontId="11" fillId="6" borderId="3" xfId="49" applyNumberFormat="1" applyFont="1" applyFill="1" applyBorder="1" applyAlignment="1" applyProtection="1">
      <alignment horizontal="left" vertical="center" wrapText="1"/>
    </xf>
    <xf numFmtId="0" fontId="3" fillId="0" borderId="0" xfId="49" applyFill="1" applyAlignment="1">
      <alignment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2" fillId="0" borderId="3" xfId="49" applyNumberFormat="1" applyFont="1" applyFill="1" applyBorder="1" applyAlignment="1">
      <alignment vertical="center" wrapText="1"/>
    </xf>
    <xf numFmtId="177" fontId="1" fillId="0" borderId="3" xfId="49" applyNumberFormat="1" applyFont="1" applyFill="1" applyBorder="1" applyAlignment="1">
      <alignment vertical="center" wrapText="1"/>
    </xf>
    <xf numFmtId="0" fontId="13" fillId="0" borderId="3" xfId="49" applyNumberFormat="1" applyFont="1" applyFill="1" applyBorder="1" applyAlignment="1" applyProtection="1">
      <alignment vertical="center" wrapText="1"/>
      <protection locked="0"/>
    </xf>
    <xf numFmtId="0" fontId="14" fillId="0" borderId="3" xfId="49" applyNumberFormat="1" applyFont="1" applyFill="1" applyBorder="1" applyAlignment="1">
      <alignment vertical="center" wrapText="1"/>
    </xf>
    <xf numFmtId="0" fontId="9" fillId="6" borderId="3" xfId="49" applyNumberFormat="1" applyFont="1" applyFill="1" applyBorder="1" applyAlignment="1" applyProtection="1">
      <alignment horizontal="left" vertical="center" wrapText="1"/>
    </xf>
    <xf numFmtId="177" fontId="10" fillId="6" borderId="3" xfId="49" applyNumberFormat="1" applyFont="1" applyFill="1" applyBorder="1" applyAlignment="1" applyProtection="1">
      <alignment vertical="center" wrapText="1"/>
    </xf>
    <xf numFmtId="176" fontId="15" fillId="6" borderId="3" xfId="49" applyNumberFormat="1" applyFont="1" applyFill="1" applyBorder="1" applyAlignment="1" applyProtection="1">
      <alignment horizontal="left" vertical="center" wrapText="1"/>
    </xf>
    <xf numFmtId="0" fontId="1" fillId="0" borderId="5" xfId="49" applyNumberFormat="1" applyFont="1" applyFill="1" applyBorder="1" applyAlignment="1">
      <alignment horizontal="center" vertical="center" wrapText="1"/>
    </xf>
    <xf numFmtId="177" fontId="16" fillId="0" borderId="3" xfId="49" applyNumberFormat="1" applyFont="1" applyFill="1" applyBorder="1" applyAlignment="1">
      <alignment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7" fillId="0" borderId="3" xfId="49" applyNumberFormat="1" applyFont="1" applyFill="1" applyBorder="1" applyAlignment="1">
      <alignment horizontal="center" vertical="center" wrapText="1"/>
    </xf>
    <xf numFmtId="0" fontId="16" fillId="0" borderId="3" xfId="49" applyNumberFormat="1" applyFont="1" applyFill="1" applyBorder="1" applyAlignment="1">
      <alignment horizontal="center" vertical="center" wrapText="1"/>
    </xf>
    <xf numFmtId="0" fontId="1" fillId="4" borderId="1" xfId="49" applyNumberFormat="1" applyFont="1" applyFill="1" applyBorder="1" applyAlignment="1" applyProtection="1">
      <alignment horizontal="center" vertical="center" wrapText="1"/>
    </xf>
    <xf numFmtId="0" fontId="18" fillId="5" borderId="3" xfId="49" applyNumberFormat="1" applyFont="1" applyFill="1" applyBorder="1" applyAlignment="1" applyProtection="1">
      <alignment horizontal="left" vertical="center" wrapText="1"/>
    </xf>
    <xf numFmtId="177" fontId="19" fillId="5" borderId="3" xfId="49" applyNumberFormat="1" applyFont="1" applyFill="1" applyBorder="1" applyAlignment="1" applyProtection="1">
      <alignment vertical="center" wrapText="1"/>
    </xf>
    <xf numFmtId="176" fontId="11" fillId="5" borderId="3" xfId="49" applyNumberFormat="1" applyFont="1" applyFill="1" applyBorder="1" applyAlignment="1" applyProtection="1">
      <alignment horizontal="left" vertical="center" wrapText="1"/>
    </xf>
    <xf numFmtId="0" fontId="20" fillId="0" borderId="3" xfId="0" applyFont="1" applyFill="1" applyBorder="1" applyAlignment="1">
      <alignment vertical="center" wrapText="1"/>
    </xf>
    <xf numFmtId="0" fontId="17" fillId="0" borderId="7" xfId="49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4" fillId="7" borderId="3" xfId="49" applyNumberFormat="1" applyFont="1" applyFill="1" applyBorder="1" applyAlignment="1">
      <alignment vertical="center" wrapText="1"/>
    </xf>
    <xf numFmtId="177" fontId="1" fillId="7" borderId="3" xfId="49" applyNumberFormat="1" applyFont="1" applyFill="1" applyBorder="1" applyAlignment="1">
      <alignment vertical="center" wrapText="1"/>
    </xf>
    <xf numFmtId="0" fontId="4" fillId="2" borderId="8" xfId="49" applyNumberFormat="1" applyFont="1" applyFill="1" applyBorder="1" applyAlignment="1" applyProtection="1">
      <alignment horizontal="center" vertical="center" wrapText="1"/>
    </xf>
    <xf numFmtId="0" fontId="4" fillId="2" borderId="3" xfId="49" applyNumberFormat="1" applyFont="1" applyFill="1" applyBorder="1" applyAlignment="1" applyProtection="1">
      <alignment horizontal="center" vertical="center" wrapText="1"/>
    </xf>
    <xf numFmtId="0" fontId="4" fillId="2" borderId="7" xfId="49" applyNumberFormat="1" applyFont="1" applyFill="1" applyBorder="1" applyAlignment="1" applyProtection="1">
      <alignment horizontal="center" vertical="center" wrapText="1"/>
    </xf>
    <xf numFmtId="9" fontId="21" fillId="0" borderId="3" xfId="11" applyFont="1" applyFill="1" applyBorder="1" applyAlignment="1">
      <alignment vertical="center" wrapText="1"/>
    </xf>
    <xf numFmtId="176" fontId="15" fillId="5" borderId="3" xfId="49" applyNumberFormat="1" applyFont="1" applyFill="1" applyBorder="1" applyAlignment="1" applyProtection="1">
      <alignment horizontal="left" vertical="center" wrapText="1"/>
    </xf>
    <xf numFmtId="177" fontId="1" fillId="0" borderId="7" xfId="49" applyNumberFormat="1" applyFont="1" applyFill="1" applyBorder="1" applyAlignment="1">
      <alignment vertical="center" wrapText="1"/>
    </xf>
    <xf numFmtId="0" fontId="13" fillId="0" borderId="7" xfId="49" applyNumberFormat="1" applyFont="1" applyFill="1" applyBorder="1" applyAlignment="1" applyProtection="1">
      <alignment horizontal="left" vertical="center" wrapText="1"/>
      <protection locked="0"/>
    </xf>
    <xf numFmtId="0" fontId="4" fillId="0" borderId="8" xfId="49" applyNumberFormat="1" applyFont="1" applyFill="1" applyBorder="1" applyAlignment="1" applyProtection="1">
      <alignment horizontal="left" vertical="center" wrapText="1"/>
      <protection locked="0"/>
    </xf>
    <xf numFmtId="0" fontId="4" fillId="0" borderId="2" xfId="49" applyNumberFormat="1" applyFont="1" applyFill="1" applyBorder="1" applyAlignment="1" applyProtection="1">
      <alignment horizontal="left" vertical="center" wrapText="1"/>
      <protection locked="0"/>
    </xf>
    <xf numFmtId="0" fontId="9" fillId="5" borderId="9" xfId="49" applyNumberFormat="1" applyFont="1" applyFill="1" applyBorder="1" applyAlignment="1" applyProtection="1">
      <alignment horizontal="left" vertical="center" wrapText="1"/>
    </xf>
    <xf numFmtId="0" fontId="9" fillId="5" borderId="10" xfId="49" applyNumberFormat="1" applyFont="1" applyFill="1" applyBorder="1" applyAlignment="1" applyProtection="1">
      <alignment horizontal="left" vertical="center" wrapText="1"/>
    </xf>
    <xf numFmtId="9" fontId="13" fillId="0" borderId="3" xfId="49" applyNumberFormat="1" applyFont="1" applyFill="1" applyBorder="1" applyAlignment="1" applyProtection="1">
      <alignment vertical="center" wrapText="1"/>
      <protection locked="0"/>
    </xf>
    <xf numFmtId="0" fontId="8" fillId="0" borderId="0" xfId="49" applyFont="1" applyFill="1" applyAlignment="1" applyProtection="1">
      <alignment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9" fillId="6" borderId="9" xfId="49" applyNumberFormat="1" applyFont="1" applyFill="1" applyBorder="1" applyAlignment="1" applyProtection="1">
      <alignment horizontal="left" vertical="center" wrapText="1"/>
    </xf>
    <xf numFmtId="0" fontId="9" fillId="6" borderId="10" xfId="49" applyNumberFormat="1" applyFont="1" applyFill="1" applyBorder="1" applyAlignment="1" applyProtection="1">
      <alignment horizontal="left" vertical="center" wrapText="1"/>
    </xf>
    <xf numFmtId="0" fontId="13" fillId="0" borderId="3" xfId="49" applyNumberFormat="1" applyFont="1" applyFill="1" applyBorder="1" applyAlignment="1">
      <alignment vertical="center" wrapText="1"/>
    </xf>
    <xf numFmtId="0" fontId="18" fillId="5" borderId="9" xfId="49" applyNumberFormat="1" applyFont="1" applyFill="1" applyBorder="1" applyAlignment="1" applyProtection="1">
      <alignment horizontal="left" vertical="center" wrapText="1"/>
    </xf>
    <xf numFmtId="0" fontId="18" fillId="5" borderId="10" xfId="49" applyNumberFormat="1" applyFont="1" applyFill="1" applyBorder="1" applyAlignment="1" applyProtection="1">
      <alignment horizontal="left" vertical="center" wrapText="1"/>
    </xf>
    <xf numFmtId="0" fontId="22" fillId="0" borderId="3" xfId="49" applyNumberFormat="1" applyFont="1" applyFill="1" applyBorder="1" applyAlignment="1">
      <alignment vertical="center" wrapText="1"/>
    </xf>
    <xf numFmtId="0" fontId="14" fillId="0" borderId="7" xfId="49" applyNumberFormat="1" applyFont="1" applyFill="1" applyBorder="1" applyAlignment="1">
      <alignment vertical="center" wrapText="1"/>
    </xf>
    <xf numFmtId="177" fontId="16" fillId="0" borderId="7" xfId="49" applyNumberFormat="1" applyFont="1" applyFill="1" applyBorder="1" applyAlignment="1">
      <alignment vertical="center" wrapText="1"/>
    </xf>
    <xf numFmtId="0" fontId="13" fillId="0" borderId="7" xfId="49" applyNumberFormat="1" applyFont="1" applyFill="1" applyBorder="1" applyAlignment="1" applyProtection="1">
      <alignment vertical="center" wrapText="1"/>
      <protection locked="0"/>
    </xf>
    <xf numFmtId="0" fontId="14" fillId="0" borderId="7" xfId="49" applyNumberFormat="1" applyFont="1" applyFill="1" applyBorder="1" applyAlignment="1">
      <alignment horizontal="center" vertical="center" wrapText="1"/>
    </xf>
    <xf numFmtId="177" fontId="1" fillId="0" borderId="7" xfId="49" applyNumberFormat="1" applyFont="1" applyFill="1" applyBorder="1" applyAlignment="1">
      <alignment horizontal="right" vertical="center" wrapText="1"/>
    </xf>
    <xf numFmtId="0" fontId="13" fillId="0" borderId="7" xfId="49" applyNumberFormat="1" applyFont="1" applyFill="1" applyBorder="1" applyAlignment="1" applyProtection="1">
      <alignment horizontal="left" vertical="top" wrapText="1"/>
      <protection locked="0"/>
    </xf>
    <xf numFmtId="0" fontId="14" fillId="0" borderId="2" xfId="49" applyNumberFormat="1" applyFont="1" applyFill="1" applyBorder="1" applyAlignment="1">
      <alignment horizontal="center" vertical="center" wrapText="1"/>
    </xf>
    <xf numFmtId="177" fontId="1" fillId="0" borderId="2" xfId="49" applyNumberFormat="1" applyFont="1" applyFill="1" applyBorder="1" applyAlignment="1">
      <alignment horizontal="right" vertical="center" wrapText="1"/>
    </xf>
    <xf numFmtId="0" fontId="4" fillId="0" borderId="2" xfId="49" applyNumberFormat="1" applyFont="1" applyFill="1" applyBorder="1" applyAlignment="1" applyProtection="1">
      <alignment horizontal="left" vertical="top" wrapText="1"/>
      <protection locked="0"/>
    </xf>
    <xf numFmtId="0" fontId="21" fillId="0" borderId="3" xfId="0" applyFont="1" applyBorder="1" applyAlignment="1">
      <alignment vertical="center" wrapText="1"/>
    </xf>
    <xf numFmtId="0" fontId="4" fillId="0" borderId="3" xfId="49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3" fillId="8" borderId="11" xfId="0" applyFont="1" applyFill="1" applyBorder="1" applyAlignment="1" applyProtection="1">
      <alignment horizontal="center" vertical="center" wrapText="1"/>
    </xf>
    <xf numFmtId="0" fontId="23" fillId="8" borderId="12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23" fillId="8" borderId="14" xfId="0" applyFont="1" applyFill="1" applyBorder="1" applyAlignment="1" applyProtection="1">
      <alignment horizontal="center" vertical="center" wrapText="1"/>
    </xf>
    <xf numFmtId="0" fontId="23" fillId="8" borderId="3" xfId="0" applyFont="1" applyFill="1" applyBorder="1" applyAlignment="1" applyProtection="1">
      <alignment horizontal="center" vertical="center" wrapText="1"/>
    </xf>
    <xf numFmtId="0" fontId="23" fillId="8" borderId="9" xfId="0" applyFont="1" applyFill="1" applyBorder="1" applyAlignment="1" applyProtection="1">
      <alignment horizontal="center" vertical="center" wrapText="1"/>
    </xf>
    <xf numFmtId="0" fontId="23" fillId="8" borderId="1" xfId="0" applyFont="1" applyFill="1" applyBorder="1" applyAlignment="1" applyProtection="1">
      <alignment horizontal="center" vertical="center" wrapText="1"/>
    </xf>
    <xf numFmtId="0" fontId="23" fillId="9" borderId="3" xfId="0" applyFont="1" applyFill="1" applyBorder="1" applyAlignment="1" applyProtection="1">
      <alignment horizontal="center" vertical="center" wrapText="1"/>
    </xf>
    <xf numFmtId="0" fontId="23" fillId="10" borderId="7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3" fillId="10" borderId="8" xfId="0" applyFont="1" applyFill="1" applyBorder="1" applyAlignment="1" applyProtection="1">
      <alignment horizontal="center" vertical="center" wrapText="1"/>
    </xf>
    <xf numFmtId="0" fontId="23" fillId="10" borderId="2" xfId="0" applyFont="1" applyFill="1" applyBorder="1" applyAlignment="1" applyProtection="1">
      <alignment horizontal="center" vertical="center" wrapText="1"/>
    </xf>
    <xf numFmtId="0" fontId="24" fillId="10" borderId="9" xfId="0" applyFont="1" applyFill="1" applyBorder="1" applyAlignment="1" applyProtection="1">
      <alignment horizontal="center" vertical="center" wrapText="1"/>
    </xf>
    <xf numFmtId="0" fontId="24" fillId="10" borderId="1" xfId="0" applyFont="1" applyFill="1" applyBorder="1" applyAlignment="1" applyProtection="1">
      <alignment horizontal="center" vertical="center" wrapText="1"/>
    </xf>
    <xf numFmtId="0" fontId="23" fillId="10" borderId="3" xfId="0" applyFont="1" applyFill="1" applyBorder="1" applyAlignment="1" applyProtection="1">
      <alignment horizontal="center" vertical="center" wrapText="1"/>
    </xf>
    <xf numFmtId="0" fontId="0" fillId="10" borderId="3" xfId="0" applyFill="1" applyBorder="1" applyAlignment="1" applyProtection="1">
      <alignment horizontal="center" vertical="center" wrapText="1"/>
    </xf>
    <xf numFmtId="0" fontId="23" fillId="8" borderId="15" xfId="0" applyFont="1" applyFill="1" applyBorder="1" applyAlignment="1" applyProtection="1">
      <alignment horizontal="center" vertical="center" wrapText="1"/>
    </xf>
    <xf numFmtId="0" fontId="23" fillId="8" borderId="16" xfId="0" applyFont="1" applyFill="1" applyBorder="1" applyAlignment="1" applyProtection="1">
      <alignment horizontal="center" vertical="center" wrapText="1"/>
    </xf>
    <xf numFmtId="0" fontId="24" fillId="10" borderId="10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样式 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Button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</xdr:row>
          <xdr:rowOff>66675</xdr:rowOff>
        </xdr:from>
        <xdr:to>
          <xdr:col>9</xdr:col>
          <xdr:colOff>714375</xdr:colOff>
          <xdr:row>2</xdr:row>
          <xdr:rowOff>285750</xdr:rowOff>
        </xdr:to>
        <xdr:sp macro="[0]!ThisWorkbook.点位汇总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19150" y="1047750"/>
              <a:ext cx="7200900" cy="219075"/>
            </a:xfrm>
            <a:prstGeom prst="rect">
              <a:avLst/>
            </a:prstGeom>
          </xdr:spPr>
          <xdr:txBody>
            <a:bodyPr vert="horz" wrap="square" anchor="ctr" upright="1"/>
            <a:p>
              <a:pPr algn="ctr" rtl="0"/>
              <a:r>
                <a:rPr lang="zh-CN" altLang="en-US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更新点位汇总</a:t>
              </a:r>
              <a:endParaRPr lang="zh-CN" altLang="en-US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145</xdr:row>
      <xdr:rowOff>240196</xdr:rowOff>
    </xdr:from>
    <xdr:ext cx="184731" cy="264560"/>
    <xdr:sp>
      <xdr:nvSpPr>
        <xdr:cNvPr id="2" name="TextBox 1"/>
        <xdr:cNvSpPr txBox="1"/>
      </xdr:nvSpPr>
      <xdr:spPr>
        <a:xfrm>
          <a:off x="7158355" y="5458333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</sheetPr>
  <dimension ref="A1:R6"/>
  <sheetViews>
    <sheetView zoomScale="85" zoomScaleNormal="85" workbookViewId="0">
      <selection activeCell="A1" sqref="A1:R2"/>
    </sheetView>
  </sheetViews>
  <sheetFormatPr defaultColWidth="9" defaultRowHeight="13.5" outlineLevelRow="5"/>
  <cols>
    <col min="1" max="1" width="9.75" style="82" customWidth="1"/>
    <col min="2" max="5" width="10.875" style="82" customWidth="1"/>
    <col min="6" max="6" width="10.375" style="82" customWidth="1"/>
    <col min="7" max="7" width="10.875" style="82" customWidth="1"/>
    <col min="8" max="8" width="10.5" style="82" customWidth="1"/>
    <col min="9" max="10" width="10.875" style="82" customWidth="1"/>
    <col min="11" max="12" width="9" style="83"/>
    <col min="13" max="14" width="9" style="82"/>
    <col min="15" max="15" width="9.125" style="83" customWidth="1"/>
    <col min="16" max="16384" width="9" style="83"/>
  </cols>
  <sheetData>
    <row r="1" ht="45.75" customHeight="1" spans="1:18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100"/>
    </row>
    <row r="2" ht="31.5" customHeight="1" spans="1:18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101"/>
    </row>
    <row r="3" ht="27.75" customHeight="1" spans="1:18">
      <c r="A3" s="88" t="s">
        <v>1</v>
      </c>
      <c r="B3" s="89"/>
      <c r="C3" s="90"/>
      <c r="D3" s="90"/>
      <c r="E3" s="90"/>
      <c r="F3" s="90"/>
      <c r="G3" s="90"/>
      <c r="H3" s="90"/>
      <c r="I3" s="90"/>
      <c r="J3" s="90"/>
      <c r="K3" s="96"/>
      <c r="L3" s="97"/>
      <c r="M3" s="97"/>
      <c r="N3" s="97"/>
      <c r="O3" s="97"/>
      <c r="P3" s="97"/>
      <c r="Q3" s="97"/>
      <c r="R3" s="102"/>
    </row>
    <row r="4" ht="30.95" customHeight="1" spans="1:18">
      <c r="A4" s="91" t="s">
        <v>2</v>
      </c>
      <c r="B4" s="91" t="s">
        <v>3</v>
      </c>
      <c r="C4" s="91" t="s">
        <v>4</v>
      </c>
      <c r="D4" s="91" t="s">
        <v>5</v>
      </c>
      <c r="E4" s="91" t="s">
        <v>6</v>
      </c>
      <c r="F4" s="92"/>
      <c r="G4" s="91" t="s">
        <v>7</v>
      </c>
      <c r="H4" s="91" t="s">
        <v>8</v>
      </c>
      <c r="I4" s="92"/>
      <c r="J4" s="91" t="s">
        <v>9</v>
      </c>
      <c r="K4" s="98">
        <f>K1</f>
        <v>0</v>
      </c>
      <c r="L4" s="98">
        <f>L1</f>
        <v>0</v>
      </c>
      <c r="M4" s="98">
        <f>M1</f>
        <v>0</v>
      </c>
      <c r="N4" s="98">
        <f>N1</f>
        <v>0</v>
      </c>
      <c r="O4" s="98">
        <f>O1</f>
        <v>0</v>
      </c>
      <c r="P4" s="98" t="s">
        <v>10</v>
      </c>
      <c r="Q4" s="98" t="s">
        <v>11</v>
      </c>
      <c r="R4" s="99"/>
    </row>
    <row r="5" s="82" customFormat="1" spans="1:18">
      <c r="A5" s="93" t="s">
        <v>12</v>
      </c>
      <c r="B5" s="93"/>
      <c r="C5" s="93"/>
      <c r="D5" s="93"/>
      <c r="E5" s="93"/>
      <c r="F5" s="94"/>
      <c r="G5" s="93"/>
      <c r="H5" s="93"/>
      <c r="I5" s="94"/>
      <c r="J5" s="93"/>
      <c r="K5" s="99"/>
      <c r="L5" s="99"/>
      <c r="M5" s="99"/>
      <c r="N5" s="99"/>
      <c r="O5" s="99"/>
      <c r="P5" s="99"/>
      <c r="Q5" s="99"/>
      <c r="R5" s="99"/>
    </row>
    <row r="6" ht="32.25" customHeight="1" spans="1:18">
      <c r="A6" s="93" t="s">
        <v>13</v>
      </c>
      <c r="B6" s="93">
        <v>0</v>
      </c>
      <c r="C6" s="93">
        <v>0</v>
      </c>
      <c r="D6" s="93">
        <v>0</v>
      </c>
      <c r="E6" s="93">
        <v>0</v>
      </c>
      <c r="F6" s="95"/>
      <c r="G6" s="93">
        <v>0</v>
      </c>
      <c r="H6" s="93">
        <v>0</v>
      </c>
      <c r="I6" s="95"/>
      <c r="J6" s="93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99">
        <v>0</v>
      </c>
      <c r="Q6" s="99">
        <v>0</v>
      </c>
      <c r="R6" s="99"/>
    </row>
  </sheetData>
  <sheetProtection selectLockedCells="1"/>
  <mergeCells count="5">
    <mergeCell ref="B3:J3"/>
    <mergeCell ref="K3:R3"/>
    <mergeCell ref="F4:F6"/>
    <mergeCell ref="I4:I6"/>
    <mergeCell ref="A1:R2"/>
  </mergeCells>
  <pageMargins left="0.699305555555556" right="0.699305555555556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Button 1" r:id="rId3">
              <controlPr print="0" defaultSize="0">
                <anchor moveWithCells="1" sizeWithCells="1">
                  <from>
                    <xdr:col>1</xdr:col>
                    <xdr:colOff>76200</xdr:colOff>
                    <xdr:row>2</xdr:row>
                    <xdr:rowOff>66675</xdr:rowOff>
                  </from>
                  <to>
                    <xdr:col>9</xdr:col>
                    <xdr:colOff>714375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00"/>
    <outlinePr summaryBelow="0"/>
    <pageSetUpPr fitToPage="1"/>
  </sheetPr>
  <dimension ref="A1:I180"/>
  <sheetViews>
    <sheetView tabSelected="1" view="pageBreakPreview" zoomScaleNormal="115" zoomScaleSheetLayoutView="100" topLeftCell="D1" workbookViewId="0">
      <selection activeCell="M98" sqref="M98"/>
    </sheetView>
  </sheetViews>
  <sheetFormatPr defaultColWidth="9" defaultRowHeight="13.5"/>
  <cols>
    <col min="1" max="1" width="9" style="5" hidden="1" customWidth="1"/>
    <col min="2" max="2" width="10.25" style="4" hidden="1" customWidth="1"/>
    <col min="3" max="3" width="3.375" style="6" hidden="1" customWidth="1"/>
    <col min="4" max="4" width="12" style="6" customWidth="1"/>
    <col min="5" max="5" width="23.875" style="4" customWidth="1"/>
    <col min="6" max="7" width="6.25" style="7" customWidth="1"/>
    <col min="8" max="8" width="36.125" style="8" customWidth="1"/>
    <col min="9" max="9" width="9.44166666666667" style="4" customWidth="1"/>
    <col min="10" max="16384" width="9" style="4"/>
  </cols>
  <sheetData>
    <row r="1" s="1" customFormat="1" ht="27" spans="1:9">
      <c r="A1" s="9"/>
      <c r="C1" s="2"/>
      <c r="D1" s="10" t="s">
        <v>14</v>
      </c>
      <c r="E1" s="10"/>
      <c r="F1" s="10"/>
      <c r="G1" s="10"/>
      <c r="H1" s="10"/>
      <c r="I1" s="10"/>
    </row>
    <row r="2" s="2" customFormat="1" ht="16.5" spans="3:9">
      <c r="C2" s="11" t="s">
        <v>15</v>
      </c>
      <c r="D2" s="12" t="s">
        <v>16</v>
      </c>
      <c r="E2" s="12" t="s">
        <v>17</v>
      </c>
      <c r="F2" s="13" t="s">
        <v>18</v>
      </c>
      <c r="G2" s="13" t="s">
        <v>19</v>
      </c>
      <c r="H2" s="14" t="s">
        <v>20</v>
      </c>
      <c r="I2" s="51" t="s">
        <v>21</v>
      </c>
    </row>
    <row r="3" s="2" customFormat="1" ht="16.5" spans="3:9">
      <c r="C3" s="11"/>
      <c r="D3" s="15" t="s">
        <v>22</v>
      </c>
      <c r="E3" s="15"/>
      <c r="F3" s="16">
        <f>F4+F10+F22+F74+F93+F109+F125+F137+F153+F163+F178</f>
        <v>1000</v>
      </c>
      <c r="G3" s="17">
        <f>G4+G10+G22+G74+G93+G109+G125+G137+G153+G163+G178</f>
        <v>0</v>
      </c>
      <c r="H3" s="18">
        <f>G3/F3</f>
        <v>0</v>
      </c>
      <c r="I3" s="14"/>
    </row>
    <row r="4" s="3" customFormat="1" ht="20.25" customHeight="1" spans="1:9">
      <c r="A4" s="19"/>
      <c r="C4" s="20">
        <v>5</v>
      </c>
      <c r="D4" s="21" t="s">
        <v>23</v>
      </c>
      <c r="E4" s="21"/>
      <c r="F4" s="22">
        <f>SUM(F5:F9)</f>
        <v>50</v>
      </c>
      <c r="G4" s="22">
        <f>SUM(G5:G9)</f>
        <v>0</v>
      </c>
      <c r="H4" s="23">
        <f>G4/F4</f>
        <v>0</v>
      </c>
      <c r="I4" s="52"/>
    </row>
    <row r="5" ht="21" customHeight="1" spans="1:9">
      <c r="A5" s="24"/>
      <c r="C5" s="25">
        <v>5</v>
      </c>
      <c r="D5" s="26" t="s">
        <v>24</v>
      </c>
      <c r="E5" s="27" t="s">
        <v>25</v>
      </c>
      <c r="F5" s="28">
        <v>10</v>
      </c>
      <c r="G5" s="28"/>
      <c r="H5" s="29" t="s">
        <v>26</v>
      </c>
      <c r="I5" s="53" t="s">
        <v>27</v>
      </c>
    </row>
    <row r="6" ht="21" customHeight="1" spans="1:9">
      <c r="A6" s="24"/>
      <c r="C6" s="25">
        <v>5</v>
      </c>
      <c r="D6" s="26"/>
      <c r="E6" s="30" t="s">
        <v>28</v>
      </c>
      <c r="F6" s="28">
        <v>10</v>
      </c>
      <c r="G6" s="28"/>
      <c r="H6" s="29" t="s">
        <v>26</v>
      </c>
      <c r="I6" s="14"/>
    </row>
    <row r="7" ht="21" customHeight="1" spans="1:9">
      <c r="A7" s="24"/>
      <c r="C7" s="25"/>
      <c r="D7" s="26" t="s">
        <v>29</v>
      </c>
      <c r="E7" s="27" t="s">
        <v>30</v>
      </c>
      <c r="F7" s="28">
        <v>10</v>
      </c>
      <c r="G7" s="28"/>
      <c r="H7" s="29" t="s">
        <v>26</v>
      </c>
      <c r="I7" s="53" t="s">
        <v>31</v>
      </c>
    </row>
    <row r="8" ht="20.25" customHeight="1" spans="1:9">
      <c r="A8" s="24"/>
      <c r="C8" s="25">
        <v>5</v>
      </c>
      <c r="D8" s="26"/>
      <c r="E8" s="30" t="s">
        <v>32</v>
      </c>
      <c r="F8" s="28">
        <v>10</v>
      </c>
      <c r="G8" s="28"/>
      <c r="H8" s="29" t="s">
        <v>26</v>
      </c>
      <c r="I8" s="51"/>
    </row>
    <row r="9" ht="28.5" customHeight="1" spans="1:9">
      <c r="A9" s="24"/>
      <c r="C9" s="25"/>
      <c r="D9" s="26"/>
      <c r="E9" s="30" t="s">
        <v>33</v>
      </c>
      <c r="F9" s="28">
        <v>10</v>
      </c>
      <c r="G9" s="28"/>
      <c r="H9" s="29" t="s">
        <v>34</v>
      </c>
      <c r="I9" s="14"/>
    </row>
    <row r="10" s="3" customFormat="1" ht="19.5" customHeight="1" spans="1:9">
      <c r="A10" s="19"/>
      <c r="C10" s="20">
        <v>2</v>
      </c>
      <c r="D10" s="31" t="s">
        <v>35</v>
      </c>
      <c r="E10" s="31"/>
      <c r="F10" s="32">
        <f>F11+F12+F13+F14+F16+F17+F19+F21+F15+F20+F18</f>
        <v>70</v>
      </c>
      <c r="G10" s="32">
        <f>G11+G12+G13+G14+G16+G17+G19+G21+G15+G20+G18</f>
        <v>0</v>
      </c>
      <c r="H10" s="33">
        <f>G10/F10</f>
        <v>0</v>
      </c>
      <c r="I10" s="52"/>
    </row>
    <row r="11" ht="24" customHeight="1" spans="1:9">
      <c r="A11" s="24"/>
      <c r="C11" s="34">
        <v>2</v>
      </c>
      <c r="D11" s="26" t="s">
        <v>36</v>
      </c>
      <c r="E11" s="30" t="s">
        <v>37</v>
      </c>
      <c r="F11" s="35">
        <v>4</v>
      </c>
      <c r="G11" s="28"/>
      <c r="H11" s="29" t="s">
        <v>38</v>
      </c>
      <c r="I11" s="53" t="s">
        <v>39</v>
      </c>
    </row>
    <row r="12" ht="23.25" customHeight="1" spans="1:9">
      <c r="A12" s="24"/>
      <c r="C12" s="34"/>
      <c r="D12" s="26"/>
      <c r="E12" s="30" t="s">
        <v>40</v>
      </c>
      <c r="F12" s="35">
        <v>8</v>
      </c>
      <c r="G12" s="28"/>
      <c r="H12" s="29" t="s">
        <v>41</v>
      </c>
      <c r="I12" s="51"/>
    </row>
    <row r="13" ht="21" customHeight="1" spans="1:9">
      <c r="A13" s="24"/>
      <c r="C13" s="34"/>
      <c r="D13" s="26"/>
      <c r="E13" s="27" t="s">
        <v>42</v>
      </c>
      <c r="F13" s="35">
        <v>8</v>
      </c>
      <c r="G13" s="28"/>
      <c r="H13" s="29" t="s">
        <v>43</v>
      </c>
      <c r="I13" s="14"/>
    </row>
    <row r="14" ht="24" spans="1:9">
      <c r="A14" s="24"/>
      <c r="C14" s="34"/>
      <c r="D14" s="26"/>
      <c r="E14" s="30" t="s">
        <v>44</v>
      </c>
      <c r="F14" s="35">
        <v>8</v>
      </c>
      <c r="G14" s="28"/>
      <c r="H14" s="29" t="s">
        <v>43</v>
      </c>
      <c r="I14" s="52" t="s">
        <v>45</v>
      </c>
    </row>
    <row r="15" ht="23.25" customHeight="1" spans="1:9">
      <c r="A15" s="24"/>
      <c r="C15" s="34"/>
      <c r="D15" s="26"/>
      <c r="E15" s="27" t="s">
        <v>46</v>
      </c>
      <c r="F15" s="35">
        <v>8</v>
      </c>
      <c r="G15" s="28"/>
      <c r="H15" s="29" t="s">
        <v>43</v>
      </c>
      <c r="I15" s="52" t="s">
        <v>47</v>
      </c>
    </row>
    <row r="16" ht="21" spans="1:9">
      <c r="A16" s="24"/>
      <c r="C16" s="36"/>
      <c r="D16" s="37" t="s">
        <v>48</v>
      </c>
      <c r="E16" s="27" t="s">
        <v>49</v>
      </c>
      <c r="F16" s="35">
        <v>7</v>
      </c>
      <c r="G16" s="28"/>
      <c r="H16" s="29" t="s">
        <v>50</v>
      </c>
      <c r="I16" s="53" t="s">
        <v>51</v>
      </c>
    </row>
    <row r="17" ht="21" spans="1:9">
      <c r="A17" s="4"/>
      <c r="C17" s="36"/>
      <c r="D17" s="38"/>
      <c r="E17" s="27" t="s">
        <v>52</v>
      </c>
      <c r="F17" s="35">
        <v>7</v>
      </c>
      <c r="G17" s="28"/>
      <c r="H17" s="29" t="s">
        <v>53</v>
      </c>
      <c r="I17" s="14"/>
    </row>
    <row r="18" ht="20.25" customHeight="1" spans="1:9">
      <c r="A18" s="4"/>
      <c r="C18" s="36"/>
      <c r="D18" s="26" t="s">
        <v>54</v>
      </c>
      <c r="E18" s="30" t="s">
        <v>55</v>
      </c>
      <c r="F18" s="35">
        <v>4</v>
      </c>
      <c r="G18" s="28"/>
      <c r="H18" s="29" t="s">
        <v>56</v>
      </c>
      <c r="I18" s="53" t="s">
        <v>31</v>
      </c>
    </row>
    <row r="19" ht="24" spans="1:9">
      <c r="A19" s="4"/>
      <c r="C19" s="25">
        <v>5</v>
      </c>
      <c r="D19" s="26"/>
      <c r="E19" s="30" t="s">
        <v>57</v>
      </c>
      <c r="F19" s="35">
        <v>3</v>
      </c>
      <c r="G19" s="28"/>
      <c r="H19" s="29" t="s">
        <v>58</v>
      </c>
      <c r="I19" s="51"/>
    </row>
    <row r="20" ht="24" spans="1:9">
      <c r="A20" s="4"/>
      <c r="C20" s="25">
        <v>5</v>
      </c>
      <c r="D20" s="26"/>
      <c r="E20" s="30" t="s">
        <v>59</v>
      </c>
      <c r="F20" s="35">
        <v>6</v>
      </c>
      <c r="G20" s="28"/>
      <c r="H20" s="29" t="s">
        <v>60</v>
      </c>
      <c r="I20" s="51"/>
    </row>
    <row r="21" ht="19.5" customHeight="1" spans="1:9">
      <c r="A21" s="4"/>
      <c r="C21" s="25">
        <v>5</v>
      </c>
      <c r="D21" s="26"/>
      <c r="E21" s="30" t="s">
        <v>61</v>
      </c>
      <c r="F21" s="35">
        <v>7</v>
      </c>
      <c r="G21" s="28"/>
      <c r="H21" s="29" t="s">
        <v>62</v>
      </c>
      <c r="I21" s="14"/>
    </row>
    <row r="22" s="1" customFormat="1" ht="21.75" customHeight="1" spans="3:9">
      <c r="C22" s="39">
        <v>3</v>
      </c>
      <c r="D22" s="40" t="s">
        <v>63</v>
      </c>
      <c r="E22" s="40"/>
      <c r="F22" s="41">
        <f>SUM(F23:F73)</f>
        <v>230</v>
      </c>
      <c r="G22" s="41">
        <f>SUM(G23:G73)</f>
        <v>0</v>
      </c>
      <c r="H22" s="42">
        <f>G22/F22</f>
        <v>0</v>
      </c>
      <c r="I22" s="52"/>
    </row>
    <row r="23" ht="35.25" customHeight="1" spans="1:9">
      <c r="A23" s="4"/>
      <c r="C23" s="25">
        <v>3</v>
      </c>
      <c r="D23" s="26" t="s">
        <v>64</v>
      </c>
      <c r="E23" s="30" t="s">
        <v>65</v>
      </c>
      <c r="F23" s="28">
        <v>3</v>
      </c>
      <c r="G23" s="28"/>
      <c r="H23" s="29" t="s">
        <v>66</v>
      </c>
      <c r="I23" s="53" t="s">
        <v>31</v>
      </c>
    </row>
    <row r="24" ht="118.5" customHeight="1" spans="1:9">
      <c r="A24" s="4"/>
      <c r="C24" s="25">
        <v>3</v>
      </c>
      <c r="D24" s="26"/>
      <c r="E24" s="30" t="s">
        <v>67</v>
      </c>
      <c r="F24" s="28">
        <v>10</v>
      </c>
      <c r="G24" s="28"/>
      <c r="H24" s="29" t="s">
        <v>68</v>
      </c>
      <c r="I24" s="51"/>
    </row>
    <row r="25" ht="57" customHeight="1" spans="1:9">
      <c r="A25" s="4"/>
      <c r="C25" s="25">
        <v>3</v>
      </c>
      <c r="D25" s="26"/>
      <c r="E25" s="30" t="s">
        <v>69</v>
      </c>
      <c r="F25" s="28">
        <v>10</v>
      </c>
      <c r="G25" s="28"/>
      <c r="H25" s="29" t="s">
        <v>70</v>
      </c>
      <c r="I25" s="14"/>
    </row>
    <row r="26" ht="52.5" spans="1:9">
      <c r="A26" s="4"/>
      <c r="C26" s="25">
        <v>3</v>
      </c>
      <c r="D26" s="26" t="s">
        <v>71</v>
      </c>
      <c r="E26" s="30" t="s">
        <v>72</v>
      </c>
      <c r="F26" s="28">
        <v>8</v>
      </c>
      <c r="G26" s="28"/>
      <c r="H26" s="43" t="s">
        <v>73</v>
      </c>
      <c r="I26" s="53" t="s">
        <v>27</v>
      </c>
    </row>
    <row r="27" ht="35.25" customHeight="1" spans="1:9">
      <c r="A27" s="4"/>
      <c r="C27" s="25">
        <v>3</v>
      </c>
      <c r="D27" s="26"/>
      <c r="E27" s="27" t="s">
        <v>74</v>
      </c>
      <c r="F27" s="28">
        <v>8</v>
      </c>
      <c r="G27" s="28"/>
      <c r="H27" s="43" t="s">
        <v>75</v>
      </c>
      <c r="I27" s="14"/>
    </row>
    <row r="28" ht="34.5" customHeight="1" spans="1:9">
      <c r="A28" s="4"/>
      <c r="C28" s="25">
        <v>3</v>
      </c>
      <c r="D28" s="26"/>
      <c r="E28" s="30" t="s">
        <v>76</v>
      </c>
      <c r="F28" s="28">
        <v>8</v>
      </c>
      <c r="G28" s="28"/>
      <c r="H28" s="43" t="s">
        <v>77</v>
      </c>
      <c r="I28" s="52" t="s">
        <v>31</v>
      </c>
    </row>
    <row r="29" ht="29.25" customHeight="1" spans="1:9">
      <c r="A29" s="4"/>
      <c r="C29" s="25"/>
      <c r="D29" s="26"/>
      <c r="E29" s="30" t="s">
        <v>78</v>
      </c>
      <c r="F29" s="28">
        <v>8</v>
      </c>
      <c r="G29" s="28"/>
      <c r="H29" s="43" t="s">
        <v>79</v>
      </c>
      <c r="I29" s="53" t="s">
        <v>80</v>
      </c>
    </row>
    <row r="30" ht="44.25" customHeight="1" spans="1:9">
      <c r="A30" s="4"/>
      <c r="C30" s="25"/>
      <c r="D30" s="44" t="s">
        <v>81</v>
      </c>
      <c r="E30" s="30" t="s">
        <v>82</v>
      </c>
      <c r="F30" s="28">
        <v>4</v>
      </c>
      <c r="G30" s="28"/>
      <c r="H30" s="43" t="s">
        <v>83</v>
      </c>
      <c r="I30" s="51"/>
    </row>
    <row r="31" ht="18" customHeight="1" spans="1:9">
      <c r="A31" s="4"/>
      <c r="C31" s="25"/>
      <c r="D31" s="45"/>
      <c r="E31" s="27" t="s">
        <v>84</v>
      </c>
      <c r="F31" s="28">
        <v>4</v>
      </c>
      <c r="G31" s="28"/>
      <c r="H31" s="43" t="s">
        <v>85</v>
      </c>
      <c r="I31" s="51"/>
    </row>
    <row r="32" ht="34.5" customHeight="1" spans="1:9">
      <c r="A32" s="4"/>
      <c r="C32" s="25">
        <v>3</v>
      </c>
      <c r="D32" s="46"/>
      <c r="E32" s="30" t="s">
        <v>86</v>
      </c>
      <c r="F32" s="28">
        <v>4</v>
      </c>
      <c r="G32" s="28"/>
      <c r="H32" s="43" t="s">
        <v>87</v>
      </c>
      <c r="I32" s="14"/>
    </row>
    <row r="33" s="4" customFormat="1" ht="24.75" customHeight="1" spans="3:9">
      <c r="C33" s="25">
        <v>3</v>
      </c>
      <c r="D33" s="26" t="s">
        <v>88</v>
      </c>
      <c r="E33" s="30" t="s">
        <v>89</v>
      </c>
      <c r="F33" s="28">
        <v>4</v>
      </c>
      <c r="G33" s="28"/>
      <c r="H33" s="43" t="s">
        <v>90</v>
      </c>
      <c r="I33" s="53" t="s">
        <v>31</v>
      </c>
    </row>
    <row r="34" s="4" customFormat="1" ht="21" spans="3:9">
      <c r="C34" s="25">
        <v>3</v>
      </c>
      <c r="D34" s="26"/>
      <c r="E34" s="30" t="s">
        <v>91</v>
      </c>
      <c r="F34" s="28">
        <v>4</v>
      </c>
      <c r="G34" s="28"/>
      <c r="H34" s="43" t="s">
        <v>92</v>
      </c>
      <c r="I34" s="51"/>
    </row>
    <row r="35" s="4" customFormat="1" ht="33.75" customHeight="1" spans="3:9">
      <c r="C35" s="25">
        <v>3</v>
      </c>
      <c r="D35" s="26" t="s">
        <v>93</v>
      </c>
      <c r="E35" s="30" t="s">
        <v>94</v>
      </c>
      <c r="F35" s="28">
        <v>4</v>
      </c>
      <c r="G35" s="28"/>
      <c r="H35" s="43" t="s">
        <v>95</v>
      </c>
      <c r="I35" s="51"/>
    </row>
    <row r="36" s="4" customFormat="1" ht="24" customHeight="1" spans="3:9">
      <c r="C36" s="25">
        <v>3</v>
      </c>
      <c r="D36" s="26"/>
      <c r="E36" s="30" t="s">
        <v>96</v>
      </c>
      <c r="F36" s="28">
        <v>4</v>
      </c>
      <c r="G36" s="28"/>
      <c r="H36" s="43" t="s">
        <v>97</v>
      </c>
      <c r="I36" s="51"/>
    </row>
    <row r="37" s="4" customFormat="1" ht="31.5" spans="3:9">
      <c r="C37" s="25">
        <v>3</v>
      </c>
      <c r="D37" s="26"/>
      <c r="E37" s="30" t="s">
        <v>98</v>
      </c>
      <c r="F37" s="28">
        <v>4</v>
      </c>
      <c r="G37" s="28"/>
      <c r="H37" s="43" t="s">
        <v>99</v>
      </c>
      <c r="I37" s="14"/>
    </row>
    <row r="38" s="4" customFormat="1" ht="34.5" customHeight="1" spans="3:9">
      <c r="C38" s="25">
        <v>3</v>
      </c>
      <c r="D38" s="26" t="s">
        <v>100</v>
      </c>
      <c r="E38" s="30" t="s">
        <v>101</v>
      </c>
      <c r="F38" s="28">
        <v>6</v>
      </c>
      <c r="G38" s="28"/>
      <c r="H38" s="43" t="s">
        <v>102</v>
      </c>
      <c r="I38" s="53" t="s">
        <v>80</v>
      </c>
    </row>
    <row r="39" s="4" customFormat="1" ht="35.25" customHeight="1" spans="3:9">
      <c r="C39" s="25">
        <v>3</v>
      </c>
      <c r="D39" s="26"/>
      <c r="E39" s="30" t="s">
        <v>103</v>
      </c>
      <c r="F39" s="28">
        <v>6</v>
      </c>
      <c r="G39" s="28"/>
      <c r="H39" s="43" t="s">
        <v>104</v>
      </c>
      <c r="I39" s="51"/>
    </row>
    <row r="40" s="4" customFormat="1" ht="31.5" spans="3:9">
      <c r="C40" s="25">
        <v>3</v>
      </c>
      <c r="D40" s="26"/>
      <c r="E40" s="27" t="s">
        <v>105</v>
      </c>
      <c r="F40" s="28">
        <v>6</v>
      </c>
      <c r="G40" s="28"/>
      <c r="H40" s="43" t="s">
        <v>106</v>
      </c>
      <c r="I40" s="51"/>
    </row>
    <row r="41" s="4" customFormat="1" ht="35.25" customHeight="1" spans="3:9">
      <c r="C41" s="25">
        <v>3</v>
      </c>
      <c r="D41" s="26"/>
      <c r="E41" s="30" t="s">
        <v>107</v>
      </c>
      <c r="F41" s="28">
        <v>6</v>
      </c>
      <c r="G41" s="28"/>
      <c r="H41" s="43" t="s">
        <v>108</v>
      </c>
      <c r="I41" s="51"/>
    </row>
    <row r="42" s="4" customFormat="1" ht="33.75" customHeight="1" spans="3:9">
      <c r="C42" s="25">
        <v>3</v>
      </c>
      <c r="D42" s="26"/>
      <c r="E42" s="30" t="s">
        <v>109</v>
      </c>
      <c r="F42" s="28">
        <v>6</v>
      </c>
      <c r="G42" s="28"/>
      <c r="H42" s="43" t="s">
        <v>110</v>
      </c>
      <c r="I42" s="14"/>
    </row>
    <row r="43" s="4" customFormat="1" ht="26.25" customHeight="1" spans="3:9">
      <c r="C43" s="25"/>
      <c r="D43" s="26" t="s">
        <v>111</v>
      </c>
      <c r="E43" s="30" t="s">
        <v>112</v>
      </c>
      <c r="F43" s="28">
        <v>2</v>
      </c>
      <c r="G43" s="28"/>
      <c r="H43" s="47" t="s">
        <v>113</v>
      </c>
      <c r="I43" s="53" t="s">
        <v>27</v>
      </c>
    </row>
    <row r="44" s="4" customFormat="1" ht="24.75" customHeight="1" spans="3:9">
      <c r="C44" s="25">
        <v>3</v>
      </c>
      <c r="D44" s="26"/>
      <c r="E44" s="30" t="s">
        <v>114</v>
      </c>
      <c r="F44" s="28">
        <v>2</v>
      </c>
      <c r="G44" s="28"/>
      <c r="H44" s="47" t="s">
        <v>115</v>
      </c>
      <c r="I44" s="14"/>
    </row>
    <row r="45" s="4" customFormat="1" ht="24.75" customHeight="1" spans="3:9">
      <c r="C45" s="25">
        <v>3</v>
      </c>
      <c r="D45" s="26" t="s">
        <v>116</v>
      </c>
      <c r="E45" s="30" t="s">
        <v>117</v>
      </c>
      <c r="F45" s="28">
        <v>3</v>
      </c>
      <c r="G45" s="28"/>
      <c r="H45" s="47" t="s">
        <v>118</v>
      </c>
      <c r="I45" s="53" t="s">
        <v>31</v>
      </c>
    </row>
    <row r="46" s="4" customFormat="1" ht="48.75" customHeight="1" spans="3:9">
      <c r="C46" s="25"/>
      <c r="D46" s="26"/>
      <c r="E46" s="30" t="s">
        <v>119</v>
      </c>
      <c r="F46" s="28">
        <v>3</v>
      </c>
      <c r="G46" s="28"/>
      <c r="H46" s="47" t="s">
        <v>120</v>
      </c>
      <c r="I46" s="51"/>
    </row>
    <row r="47" s="4" customFormat="1" ht="34.5" customHeight="1" spans="3:9">
      <c r="C47" s="25"/>
      <c r="D47" s="26"/>
      <c r="E47" s="30" t="s">
        <v>121</v>
      </c>
      <c r="F47" s="28">
        <v>3</v>
      </c>
      <c r="G47" s="28"/>
      <c r="H47" s="47" t="s">
        <v>122</v>
      </c>
      <c r="I47" s="51"/>
    </row>
    <row r="48" s="4" customFormat="1" ht="33" customHeight="1" spans="3:9">
      <c r="C48" s="25">
        <v>3</v>
      </c>
      <c r="D48" s="26"/>
      <c r="E48" s="30" t="s">
        <v>123</v>
      </c>
      <c r="F48" s="28">
        <v>3</v>
      </c>
      <c r="G48" s="28"/>
      <c r="H48" s="47" t="s">
        <v>124</v>
      </c>
      <c r="I48" s="51"/>
    </row>
    <row r="49" ht="33.75" customHeight="1" spans="1:9">
      <c r="A49" s="4"/>
      <c r="C49" s="25">
        <v>3</v>
      </c>
      <c r="D49" s="26"/>
      <c r="E49" s="30" t="s">
        <v>125</v>
      </c>
      <c r="F49" s="28">
        <v>3</v>
      </c>
      <c r="G49" s="28"/>
      <c r="H49" s="47" t="s">
        <v>126</v>
      </c>
      <c r="I49" s="51"/>
    </row>
    <row r="50" ht="34.5" customHeight="1" spans="1:9">
      <c r="A50" s="4"/>
      <c r="C50" s="25">
        <v>3</v>
      </c>
      <c r="D50" s="48" t="s">
        <v>127</v>
      </c>
      <c r="E50" s="30" t="s">
        <v>128</v>
      </c>
      <c r="F50" s="28">
        <v>4</v>
      </c>
      <c r="G50" s="28"/>
      <c r="H50" s="47" t="s">
        <v>129</v>
      </c>
      <c r="I50" s="51"/>
    </row>
    <row r="51" ht="49.5" customHeight="1" spans="1:9">
      <c r="A51" s="4"/>
      <c r="C51" s="25"/>
      <c r="D51" s="45"/>
      <c r="E51" s="30" t="s">
        <v>130</v>
      </c>
      <c r="F51" s="28">
        <v>3</v>
      </c>
      <c r="G51" s="28"/>
      <c r="H51" s="47" t="s">
        <v>131</v>
      </c>
      <c r="I51" s="51"/>
    </row>
    <row r="52" ht="50.25" customHeight="1" spans="1:9">
      <c r="A52" s="4"/>
      <c r="C52" s="25"/>
      <c r="D52" s="45"/>
      <c r="E52" s="30" t="s">
        <v>132</v>
      </c>
      <c r="F52" s="28">
        <v>3</v>
      </c>
      <c r="G52" s="28"/>
      <c r="H52" s="47" t="s">
        <v>133</v>
      </c>
      <c r="I52" s="51"/>
    </row>
    <row r="53" ht="26.25" customHeight="1" spans="1:9">
      <c r="A53" s="4"/>
      <c r="C53" s="25">
        <v>3</v>
      </c>
      <c r="D53" s="46"/>
      <c r="E53" s="30" t="s">
        <v>134</v>
      </c>
      <c r="F53" s="28">
        <v>4</v>
      </c>
      <c r="G53" s="28"/>
      <c r="H53" s="47" t="s">
        <v>135</v>
      </c>
      <c r="I53" s="51"/>
    </row>
    <row r="54" ht="24" customHeight="1" spans="1:9">
      <c r="A54" s="4"/>
      <c r="C54" s="25">
        <v>3</v>
      </c>
      <c r="D54" s="26" t="s">
        <v>136</v>
      </c>
      <c r="E54" s="30" t="s">
        <v>137</v>
      </c>
      <c r="F54" s="28">
        <v>3</v>
      </c>
      <c r="G54" s="28"/>
      <c r="H54" s="47" t="s">
        <v>138</v>
      </c>
      <c r="I54" s="14"/>
    </row>
    <row r="55" ht="67.5" customHeight="1" spans="1:9">
      <c r="A55" s="4"/>
      <c r="C55" s="25">
        <v>3</v>
      </c>
      <c r="D55" s="26"/>
      <c r="E55" s="30" t="s">
        <v>139</v>
      </c>
      <c r="F55" s="28">
        <v>4</v>
      </c>
      <c r="G55" s="28"/>
      <c r="H55" s="47" t="s">
        <v>140</v>
      </c>
      <c r="I55" s="53" t="s">
        <v>27</v>
      </c>
    </row>
    <row r="56" ht="33.75" customHeight="1" spans="1:9">
      <c r="A56" s="4"/>
      <c r="C56" s="25"/>
      <c r="D56" s="26"/>
      <c r="E56" s="30" t="s">
        <v>141</v>
      </c>
      <c r="F56" s="28">
        <v>3</v>
      </c>
      <c r="G56" s="28"/>
      <c r="H56" s="47" t="s">
        <v>142</v>
      </c>
      <c r="I56" s="14"/>
    </row>
    <row r="57" ht="33" customHeight="1" spans="1:9">
      <c r="A57" s="4"/>
      <c r="C57" s="25">
        <v>3</v>
      </c>
      <c r="D57" s="26"/>
      <c r="E57" s="30" t="s">
        <v>143</v>
      </c>
      <c r="F57" s="28">
        <v>4</v>
      </c>
      <c r="G57" s="28"/>
      <c r="H57" s="47" t="s">
        <v>144</v>
      </c>
      <c r="I57" s="52" t="s">
        <v>31</v>
      </c>
    </row>
    <row r="58" ht="20.25" customHeight="1" spans="1:9">
      <c r="A58" s="4"/>
      <c r="C58" s="25"/>
      <c r="D58" s="26"/>
      <c r="E58" s="49" t="s">
        <v>145</v>
      </c>
      <c r="F58" s="50">
        <v>4</v>
      </c>
      <c r="G58" s="28"/>
      <c r="H58" s="47" t="s">
        <v>146</v>
      </c>
      <c r="I58" s="53" t="s">
        <v>27</v>
      </c>
    </row>
    <row r="59" ht="108" customHeight="1" spans="1:9">
      <c r="A59" s="4"/>
      <c r="C59" s="25">
        <v>3</v>
      </c>
      <c r="D59" s="26"/>
      <c r="E59" s="30" t="s">
        <v>147</v>
      </c>
      <c r="F59" s="28">
        <v>2</v>
      </c>
      <c r="G59" s="28"/>
      <c r="H59" s="47" t="s">
        <v>148</v>
      </c>
      <c r="I59" s="14"/>
    </row>
    <row r="60" ht="44.25" customHeight="1" spans="1:9">
      <c r="A60" s="4"/>
      <c r="C60" s="25"/>
      <c r="D60" s="26" t="s">
        <v>149</v>
      </c>
      <c r="E60" s="30" t="s">
        <v>150</v>
      </c>
      <c r="F60" s="28">
        <v>5</v>
      </c>
      <c r="G60" s="28"/>
      <c r="H60" s="47" t="s">
        <v>151</v>
      </c>
      <c r="I60" s="52" t="s">
        <v>80</v>
      </c>
    </row>
    <row r="61" ht="32.25" customHeight="1" spans="1:9">
      <c r="A61" s="4"/>
      <c r="C61" s="25">
        <v>3</v>
      </c>
      <c r="D61" s="26"/>
      <c r="E61" s="30" t="s">
        <v>76</v>
      </c>
      <c r="F61" s="28">
        <v>5</v>
      </c>
      <c r="G61" s="28"/>
      <c r="H61" s="47" t="s">
        <v>152</v>
      </c>
      <c r="I61" s="52" t="s">
        <v>31</v>
      </c>
    </row>
    <row r="62" ht="44.25" customHeight="1" spans="1:9">
      <c r="A62" s="4"/>
      <c r="C62" s="25">
        <v>3</v>
      </c>
      <c r="D62" s="26" t="s">
        <v>153</v>
      </c>
      <c r="E62" s="30" t="s">
        <v>154</v>
      </c>
      <c r="F62" s="28">
        <v>6</v>
      </c>
      <c r="G62" s="28"/>
      <c r="H62" s="47" t="s">
        <v>155</v>
      </c>
      <c r="I62" s="53" t="s">
        <v>156</v>
      </c>
    </row>
    <row r="63" ht="24" spans="1:9">
      <c r="A63" s="4"/>
      <c r="C63" s="25"/>
      <c r="D63" s="26"/>
      <c r="E63" s="30" t="s">
        <v>157</v>
      </c>
      <c r="F63" s="28">
        <v>6</v>
      </c>
      <c r="G63" s="28"/>
      <c r="H63" s="47" t="s">
        <v>158</v>
      </c>
      <c r="I63" s="51"/>
    </row>
    <row r="64" ht="21" spans="1:9">
      <c r="A64" s="24"/>
      <c r="C64" s="25">
        <v>3</v>
      </c>
      <c r="D64" s="26"/>
      <c r="E64" s="30" t="s">
        <v>159</v>
      </c>
      <c r="F64" s="28">
        <v>6</v>
      </c>
      <c r="G64" s="28"/>
      <c r="H64" s="47" t="s">
        <v>160</v>
      </c>
      <c r="I64" s="51"/>
    </row>
    <row r="65" ht="35.25" customHeight="1" spans="1:9">
      <c r="A65" s="24"/>
      <c r="C65" s="25"/>
      <c r="D65" s="26" t="s">
        <v>161</v>
      </c>
      <c r="E65" s="30" t="s">
        <v>162</v>
      </c>
      <c r="F65" s="28">
        <v>6</v>
      </c>
      <c r="G65" s="28"/>
      <c r="H65" s="47" t="s">
        <v>163</v>
      </c>
      <c r="I65" s="51"/>
    </row>
    <row r="66" ht="29.25" customHeight="1" spans="1:9">
      <c r="A66" s="24"/>
      <c r="C66" s="25"/>
      <c r="D66" s="26"/>
      <c r="E66" s="30" t="s">
        <v>164</v>
      </c>
      <c r="F66" s="28">
        <v>3</v>
      </c>
      <c r="G66" s="28"/>
      <c r="H66" s="54" t="s">
        <v>165</v>
      </c>
      <c r="I66" s="51"/>
    </row>
    <row r="67" ht="45" customHeight="1" spans="1:9">
      <c r="A67" s="24"/>
      <c r="C67" s="25">
        <v>3</v>
      </c>
      <c r="D67" s="26"/>
      <c r="E67" s="30" t="s">
        <v>166</v>
      </c>
      <c r="F67" s="28">
        <v>3</v>
      </c>
      <c r="G67" s="28"/>
      <c r="H67" s="47" t="s">
        <v>167</v>
      </c>
      <c r="I67" s="14"/>
    </row>
    <row r="68" ht="24.75" customHeight="1" spans="1:9">
      <c r="A68" s="24"/>
      <c r="C68" s="25">
        <v>3</v>
      </c>
      <c r="D68" s="26" t="s">
        <v>168</v>
      </c>
      <c r="E68" s="30" t="s">
        <v>169</v>
      </c>
      <c r="F68" s="28">
        <v>4</v>
      </c>
      <c r="G68" s="28"/>
      <c r="H68" s="47" t="s">
        <v>170</v>
      </c>
      <c r="I68" s="53" t="s">
        <v>27</v>
      </c>
    </row>
    <row r="69" ht="34.5" customHeight="1" spans="1:9">
      <c r="A69" s="24"/>
      <c r="C69" s="25">
        <v>3</v>
      </c>
      <c r="D69" s="26"/>
      <c r="E69" s="30" t="s">
        <v>171</v>
      </c>
      <c r="F69" s="28">
        <v>3</v>
      </c>
      <c r="G69" s="28"/>
      <c r="H69" s="47" t="s">
        <v>172</v>
      </c>
      <c r="I69" s="51"/>
    </row>
    <row r="70" ht="34.5" customHeight="1" spans="1:9">
      <c r="A70" s="24"/>
      <c r="C70" s="25">
        <v>3</v>
      </c>
      <c r="D70" s="26"/>
      <c r="E70" s="30" t="s">
        <v>173</v>
      </c>
      <c r="F70" s="28">
        <v>3</v>
      </c>
      <c r="G70" s="28"/>
      <c r="H70" s="47" t="s">
        <v>174</v>
      </c>
      <c r="I70" s="14"/>
    </row>
    <row r="71" ht="22.5" customHeight="1" spans="1:9">
      <c r="A71" s="24"/>
      <c r="C71" s="25">
        <v>3</v>
      </c>
      <c r="D71" s="26" t="s">
        <v>175</v>
      </c>
      <c r="E71" s="30" t="s">
        <v>176</v>
      </c>
      <c r="F71" s="35">
        <v>3</v>
      </c>
      <c r="G71" s="28"/>
      <c r="H71" s="29" t="s">
        <v>177</v>
      </c>
      <c r="I71" s="52" t="s">
        <v>80</v>
      </c>
    </row>
    <row r="72" ht="22.5" customHeight="1" spans="1:9">
      <c r="A72" s="24"/>
      <c r="C72" s="25"/>
      <c r="D72" s="26"/>
      <c r="E72" s="30" t="s">
        <v>178</v>
      </c>
      <c r="F72" s="35">
        <v>4</v>
      </c>
      <c r="G72" s="28"/>
      <c r="H72" s="29" t="s">
        <v>179</v>
      </c>
      <c r="I72" s="52" t="s">
        <v>180</v>
      </c>
    </row>
    <row r="73" ht="40" customHeight="1" spans="1:9">
      <c r="A73" s="24"/>
      <c r="C73" s="25">
        <v>3</v>
      </c>
      <c r="D73" s="26"/>
      <c r="E73" s="30" t="s">
        <v>181</v>
      </c>
      <c r="F73" s="35">
        <v>3</v>
      </c>
      <c r="G73" s="28"/>
      <c r="H73" s="29" t="s">
        <v>182</v>
      </c>
      <c r="I73" s="52" t="s">
        <v>183</v>
      </c>
    </row>
    <row r="74" s="3" customFormat="1" ht="21" customHeight="1" spans="1:9">
      <c r="A74" s="19"/>
      <c r="C74" s="20">
        <v>4</v>
      </c>
      <c r="D74" s="21" t="s">
        <v>184</v>
      </c>
      <c r="E74" s="21"/>
      <c r="F74" s="22">
        <f>SUM(F75:F92)</f>
        <v>100</v>
      </c>
      <c r="G74" s="22">
        <f>SUM(G75:G92)</f>
        <v>0</v>
      </c>
      <c r="H74" s="55">
        <f>G74/F74</f>
        <v>0</v>
      </c>
      <c r="I74" s="52"/>
    </row>
    <row r="75" ht="24" spans="1:9">
      <c r="A75" s="24"/>
      <c r="C75" s="25">
        <v>4</v>
      </c>
      <c r="D75" s="26" t="s">
        <v>185</v>
      </c>
      <c r="E75" s="30" t="s">
        <v>186</v>
      </c>
      <c r="F75" s="28">
        <v>3</v>
      </c>
      <c r="G75" s="56"/>
      <c r="H75" s="57" t="s">
        <v>187</v>
      </c>
      <c r="I75" s="53" t="s">
        <v>188</v>
      </c>
    </row>
    <row r="76" ht="21.75" customHeight="1" spans="1:9">
      <c r="A76" s="24"/>
      <c r="C76" s="25">
        <v>4</v>
      </c>
      <c r="D76" s="26"/>
      <c r="E76" s="30" t="s">
        <v>189</v>
      </c>
      <c r="F76" s="28">
        <v>3</v>
      </c>
      <c r="G76" s="56"/>
      <c r="H76" s="58"/>
      <c r="I76" s="51"/>
    </row>
    <row r="77" ht="24" customHeight="1" spans="1:9">
      <c r="A77" s="24"/>
      <c r="C77" s="25">
        <v>4</v>
      </c>
      <c r="D77" s="26"/>
      <c r="E77" s="30" t="s">
        <v>190</v>
      </c>
      <c r="F77" s="28">
        <v>4</v>
      </c>
      <c r="G77" s="56"/>
      <c r="H77" s="59"/>
      <c r="I77" s="51"/>
    </row>
    <row r="78" ht="25.5" customHeight="1" spans="1:9">
      <c r="A78" s="24"/>
      <c r="C78" s="25">
        <v>4</v>
      </c>
      <c r="D78" s="26" t="s">
        <v>191</v>
      </c>
      <c r="E78" s="30" t="s">
        <v>192</v>
      </c>
      <c r="F78" s="28">
        <v>4</v>
      </c>
      <c r="G78" s="56"/>
      <c r="H78" s="29" t="s">
        <v>193</v>
      </c>
      <c r="I78" s="51"/>
    </row>
    <row r="79" ht="45" customHeight="1" spans="1:9">
      <c r="A79" s="24"/>
      <c r="C79" s="25"/>
      <c r="D79" s="26"/>
      <c r="E79" s="30" t="s">
        <v>194</v>
      </c>
      <c r="F79" s="28">
        <v>6</v>
      </c>
      <c r="G79" s="56"/>
      <c r="H79" s="29" t="s">
        <v>195</v>
      </c>
      <c r="I79" s="51"/>
    </row>
    <row r="80" ht="26.25" customHeight="1" spans="1:9">
      <c r="A80" s="24"/>
      <c r="C80" s="25">
        <v>4</v>
      </c>
      <c r="D80" s="26"/>
      <c r="E80" s="30" t="s">
        <v>196</v>
      </c>
      <c r="F80" s="28">
        <v>4</v>
      </c>
      <c r="G80" s="56"/>
      <c r="H80" s="29" t="s">
        <v>197</v>
      </c>
      <c r="I80" s="14"/>
    </row>
    <row r="81" ht="25.5" customHeight="1" spans="1:9">
      <c r="A81" s="24"/>
      <c r="C81" s="25"/>
      <c r="D81" s="26"/>
      <c r="E81" s="30" t="s">
        <v>198</v>
      </c>
      <c r="F81" s="28">
        <v>6</v>
      </c>
      <c r="G81" s="56"/>
      <c r="H81" s="29" t="s">
        <v>199</v>
      </c>
      <c r="I81" s="53" t="s">
        <v>31</v>
      </c>
    </row>
    <row r="82" ht="36.75" customHeight="1" spans="1:9">
      <c r="A82" s="24"/>
      <c r="C82" s="25">
        <v>4</v>
      </c>
      <c r="D82" s="26"/>
      <c r="E82" s="30" t="s">
        <v>200</v>
      </c>
      <c r="F82" s="28">
        <v>5</v>
      </c>
      <c r="G82" s="56"/>
      <c r="H82" s="29" t="s">
        <v>201</v>
      </c>
      <c r="I82" s="14"/>
    </row>
    <row r="83" ht="29.25" customHeight="1" spans="1:9">
      <c r="A83" s="24"/>
      <c r="C83" s="25">
        <v>4</v>
      </c>
      <c r="D83" s="26"/>
      <c r="E83" s="30" t="s">
        <v>202</v>
      </c>
      <c r="F83" s="28">
        <v>5</v>
      </c>
      <c r="G83" s="56"/>
      <c r="H83" s="29" t="s">
        <v>203</v>
      </c>
      <c r="I83" s="52" t="s">
        <v>80</v>
      </c>
    </row>
    <row r="84" ht="20.25" customHeight="1" spans="1:9">
      <c r="A84" s="24"/>
      <c r="C84" s="25">
        <v>4</v>
      </c>
      <c r="D84" s="26" t="s">
        <v>204</v>
      </c>
      <c r="E84" s="30" t="s">
        <v>205</v>
      </c>
      <c r="F84" s="28">
        <v>4</v>
      </c>
      <c r="G84" s="56"/>
      <c r="H84" s="57" t="s">
        <v>206</v>
      </c>
      <c r="I84" s="53" t="s">
        <v>27</v>
      </c>
    </row>
    <row r="85" ht="19.5" customHeight="1" spans="1:9">
      <c r="A85" s="24"/>
      <c r="C85" s="25"/>
      <c r="D85" s="26"/>
      <c r="E85" s="30" t="s">
        <v>207</v>
      </c>
      <c r="F85" s="28">
        <v>3</v>
      </c>
      <c r="G85" s="56"/>
      <c r="H85" s="58"/>
      <c r="I85" s="14"/>
    </row>
    <row r="86" ht="27.75" customHeight="1" spans="1:9">
      <c r="A86" s="24"/>
      <c r="C86" s="25">
        <v>4</v>
      </c>
      <c r="D86" s="26"/>
      <c r="E86" s="30" t="s">
        <v>208</v>
      </c>
      <c r="F86" s="28">
        <v>3</v>
      </c>
      <c r="G86" s="56"/>
      <c r="H86" s="59"/>
      <c r="I86" s="52" t="s">
        <v>31</v>
      </c>
    </row>
    <row r="87" ht="25.5" customHeight="1" spans="1:9">
      <c r="A87" s="24"/>
      <c r="C87" s="25">
        <v>4</v>
      </c>
      <c r="D87" s="26" t="s">
        <v>209</v>
      </c>
      <c r="E87" s="27" t="s">
        <v>210</v>
      </c>
      <c r="F87" s="35">
        <v>20</v>
      </c>
      <c r="G87" s="56"/>
      <c r="H87" s="57" t="s">
        <v>211</v>
      </c>
      <c r="I87" s="52" t="s">
        <v>180</v>
      </c>
    </row>
    <row r="88" ht="36" customHeight="1" spans="1:9">
      <c r="A88" s="24"/>
      <c r="C88" s="25"/>
      <c r="D88" s="26" t="s">
        <v>212</v>
      </c>
      <c r="E88" s="30" t="s">
        <v>213</v>
      </c>
      <c r="F88" s="35">
        <v>5</v>
      </c>
      <c r="G88" s="56"/>
      <c r="H88" s="29" t="s">
        <v>214</v>
      </c>
      <c r="I88" s="53" t="s">
        <v>156</v>
      </c>
    </row>
    <row r="89" ht="25.5" customHeight="1" spans="1:9">
      <c r="A89" s="24"/>
      <c r="C89" s="25"/>
      <c r="D89" s="26"/>
      <c r="E89" s="30" t="s">
        <v>215</v>
      </c>
      <c r="F89" s="35">
        <v>5</v>
      </c>
      <c r="G89" s="56"/>
      <c r="H89" s="29" t="s">
        <v>216</v>
      </c>
      <c r="I89" s="51"/>
    </row>
    <row r="90" ht="26.25" customHeight="1" spans="1:9">
      <c r="A90" s="24"/>
      <c r="C90" s="25">
        <v>4</v>
      </c>
      <c r="D90" s="26" t="s">
        <v>217</v>
      </c>
      <c r="E90" s="30" t="s">
        <v>218</v>
      </c>
      <c r="F90" s="35">
        <v>6</v>
      </c>
      <c r="G90" s="56"/>
      <c r="H90" s="29" t="s">
        <v>219</v>
      </c>
      <c r="I90" s="51"/>
    </row>
    <row r="91" ht="45.75" customHeight="1" spans="1:9">
      <c r="A91" s="24"/>
      <c r="C91" s="25">
        <v>4</v>
      </c>
      <c r="D91" s="26"/>
      <c r="E91" s="30" t="s">
        <v>220</v>
      </c>
      <c r="F91" s="35">
        <v>7</v>
      </c>
      <c r="G91" s="56"/>
      <c r="H91" s="29" t="s">
        <v>221</v>
      </c>
      <c r="I91" s="51"/>
    </row>
    <row r="92" ht="24" customHeight="1" spans="1:9">
      <c r="A92" s="24"/>
      <c r="C92" s="25">
        <v>4</v>
      </c>
      <c r="D92" s="26"/>
      <c r="E92" s="30" t="s">
        <v>222</v>
      </c>
      <c r="F92" s="35">
        <v>7</v>
      </c>
      <c r="G92" s="56"/>
      <c r="H92" s="29" t="s">
        <v>223</v>
      </c>
      <c r="I92" s="51"/>
    </row>
    <row r="93" s="3" customFormat="1" ht="21.75" customHeight="1" spans="1:9">
      <c r="A93" s="19"/>
      <c r="C93" s="20">
        <v>5</v>
      </c>
      <c r="D93" s="60" t="s">
        <v>224</v>
      </c>
      <c r="E93" s="61"/>
      <c r="F93" s="22">
        <f>SUM(F94:F108)</f>
        <v>120</v>
      </c>
      <c r="G93" s="22">
        <f>SUM(G94:G108)</f>
        <v>0</v>
      </c>
      <c r="H93" s="55">
        <f>G93/F93</f>
        <v>0</v>
      </c>
      <c r="I93" s="51"/>
    </row>
    <row r="94" ht="25.5" customHeight="1" spans="1:9">
      <c r="A94" s="24"/>
      <c r="C94" s="25">
        <v>5</v>
      </c>
      <c r="D94" s="26" t="s">
        <v>225</v>
      </c>
      <c r="E94" s="30" t="s">
        <v>218</v>
      </c>
      <c r="F94" s="28">
        <v>10</v>
      </c>
      <c r="G94" s="28"/>
      <c r="H94" s="29" t="s">
        <v>226</v>
      </c>
      <c r="I94" s="51"/>
    </row>
    <row r="95" ht="24" customHeight="1" spans="1:9">
      <c r="A95" s="24"/>
      <c r="C95" s="25"/>
      <c r="D95" s="26"/>
      <c r="E95" s="30" t="s">
        <v>227</v>
      </c>
      <c r="F95" s="28">
        <v>8</v>
      </c>
      <c r="G95" s="28"/>
      <c r="H95" s="29" t="s">
        <v>228</v>
      </c>
      <c r="I95" s="51"/>
    </row>
    <row r="96" ht="19.5" customHeight="1" spans="1:9">
      <c r="A96" s="24"/>
      <c r="C96" s="25"/>
      <c r="D96" s="26"/>
      <c r="E96" s="30" t="s">
        <v>229</v>
      </c>
      <c r="F96" s="28">
        <v>8</v>
      </c>
      <c r="G96" s="28"/>
      <c r="H96" s="29" t="s">
        <v>230</v>
      </c>
      <c r="I96" s="51"/>
    </row>
    <row r="97" ht="27" customHeight="1" spans="1:9">
      <c r="A97" s="24"/>
      <c r="C97" s="25"/>
      <c r="D97" s="26"/>
      <c r="E97" s="30" t="s">
        <v>231</v>
      </c>
      <c r="F97" s="28">
        <v>8</v>
      </c>
      <c r="G97" s="28"/>
      <c r="H97" s="29" t="s">
        <v>232</v>
      </c>
      <c r="I97" s="51"/>
    </row>
    <row r="98" ht="19.5" customHeight="1" spans="1:9">
      <c r="A98" s="24"/>
      <c r="C98" s="25">
        <v>5</v>
      </c>
      <c r="D98" s="26"/>
      <c r="E98" s="30" t="s">
        <v>233</v>
      </c>
      <c r="F98" s="28">
        <v>6</v>
      </c>
      <c r="G98" s="28"/>
      <c r="H98" s="29" t="s">
        <v>234</v>
      </c>
      <c r="I98" s="51"/>
    </row>
    <row r="99" ht="24" customHeight="1" spans="1:9">
      <c r="A99" s="24"/>
      <c r="C99" s="25"/>
      <c r="D99" s="26" t="s">
        <v>235</v>
      </c>
      <c r="E99" s="30" t="s">
        <v>208</v>
      </c>
      <c r="F99" s="28">
        <v>8</v>
      </c>
      <c r="G99" s="28"/>
      <c r="H99" s="29" t="s">
        <v>236</v>
      </c>
      <c r="I99" s="51"/>
    </row>
    <row r="100" ht="33" customHeight="1" spans="1:9">
      <c r="A100" s="24"/>
      <c r="C100" s="25"/>
      <c r="D100" s="26"/>
      <c r="E100" s="30" t="s">
        <v>237</v>
      </c>
      <c r="F100" s="28">
        <v>6</v>
      </c>
      <c r="G100" s="28"/>
      <c r="H100" s="29" t="s">
        <v>238</v>
      </c>
      <c r="I100" s="51"/>
    </row>
    <row r="101" ht="21" spans="1:9">
      <c r="A101" s="24"/>
      <c r="C101" s="25">
        <v>5</v>
      </c>
      <c r="D101" s="26"/>
      <c r="E101" s="30" t="s">
        <v>239</v>
      </c>
      <c r="F101" s="28">
        <v>10</v>
      </c>
      <c r="G101" s="28"/>
      <c r="H101" s="62" t="s">
        <v>240</v>
      </c>
      <c r="I101" s="51"/>
    </row>
    <row r="102" ht="32.25" customHeight="1" spans="1:9">
      <c r="A102" s="24"/>
      <c r="C102" s="25"/>
      <c r="D102" s="26"/>
      <c r="E102" s="30" t="s">
        <v>241</v>
      </c>
      <c r="F102" s="28">
        <v>8</v>
      </c>
      <c r="G102" s="28"/>
      <c r="H102" s="29" t="s">
        <v>242</v>
      </c>
      <c r="I102" s="51"/>
    </row>
    <row r="103" ht="31.5" spans="1:9">
      <c r="A103" s="24"/>
      <c r="C103" s="25"/>
      <c r="D103" s="26"/>
      <c r="E103" s="30" t="s">
        <v>243</v>
      </c>
      <c r="F103" s="28">
        <v>5</v>
      </c>
      <c r="G103" s="28"/>
      <c r="H103" s="29" t="s">
        <v>244</v>
      </c>
      <c r="I103" s="51"/>
    </row>
    <row r="104" ht="21" spans="1:9">
      <c r="A104" s="24"/>
      <c r="C104" s="25"/>
      <c r="D104" s="26"/>
      <c r="E104" s="30" t="s">
        <v>245</v>
      </c>
      <c r="F104" s="28">
        <v>8</v>
      </c>
      <c r="G104" s="28"/>
      <c r="H104" s="29" t="s">
        <v>246</v>
      </c>
      <c r="I104" s="51"/>
    </row>
    <row r="105" ht="18" customHeight="1" spans="1:9">
      <c r="A105" s="24"/>
      <c r="C105" s="25">
        <v>5</v>
      </c>
      <c r="D105" s="26"/>
      <c r="E105" s="30" t="s">
        <v>247</v>
      </c>
      <c r="F105" s="28">
        <v>5</v>
      </c>
      <c r="G105" s="28"/>
      <c r="H105" s="29" t="s">
        <v>248</v>
      </c>
      <c r="I105" s="51"/>
    </row>
    <row r="106" ht="45.75" customHeight="1" spans="1:9">
      <c r="A106" s="24"/>
      <c r="C106" s="25"/>
      <c r="D106" s="26" t="s">
        <v>249</v>
      </c>
      <c r="E106" s="30" t="s">
        <v>250</v>
      </c>
      <c r="F106" s="28">
        <v>10</v>
      </c>
      <c r="G106" s="28"/>
      <c r="H106" s="29" t="s">
        <v>251</v>
      </c>
      <c r="I106" s="51"/>
    </row>
    <row r="107" ht="21" spans="1:9">
      <c r="A107" s="24"/>
      <c r="C107" s="25"/>
      <c r="D107" s="26"/>
      <c r="E107" s="30" t="s">
        <v>252</v>
      </c>
      <c r="F107" s="28">
        <v>10</v>
      </c>
      <c r="G107" s="28"/>
      <c r="H107" s="29" t="s">
        <v>240</v>
      </c>
      <c r="I107" s="51"/>
    </row>
    <row r="108" ht="26.25" customHeight="1" spans="1:9">
      <c r="A108" s="24"/>
      <c r="C108" s="25">
        <v>5</v>
      </c>
      <c r="D108" s="26"/>
      <c r="E108" s="30" t="s">
        <v>208</v>
      </c>
      <c r="F108" s="28">
        <v>10</v>
      </c>
      <c r="G108" s="28"/>
      <c r="H108" s="29" t="s">
        <v>253</v>
      </c>
      <c r="I108" s="52" t="s">
        <v>254</v>
      </c>
    </row>
    <row r="109" s="3" customFormat="1" ht="21.75" customHeight="1" spans="1:9">
      <c r="A109" s="63"/>
      <c r="C109" s="64"/>
      <c r="D109" s="65" t="s">
        <v>255</v>
      </c>
      <c r="E109" s="66"/>
      <c r="F109" s="32">
        <f>SUM(F110:F124)</f>
        <v>110</v>
      </c>
      <c r="G109" s="32">
        <f>SUM(G110:G124)</f>
        <v>0</v>
      </c>
      <c r="H109" s="33">
        <f>G109/F109</f>
        <v>0</v>
      </c>
      <c r="I109" s="52"/>
    </row>
    <row r="110" ht="32.25" customHeight="1" spans="1:9">
      <c r="A110" s="4"/>
      <c r="C110" s="25">
        <v>5</v>
      </c>
      <c r="D110" s="26" t="s">
        <v>225</v>
      </c>
      <c r="E110" s="30" t="s">
        <v>256</v>
      </c>
      <c r="F110" s="28">
        <v>10</v>
      </c>
      <c r="G110" s="28"/>
      <c r="H110" s="29" t="s">
        <v>257</v>
      </c>
      <c r="I110" s="53" t="s">
        <v>258</v>
      </c>
    </row>
    <row r="111" ht="24" customHeight="1" spans="1:9">
      <c r="A111" s="4"/>
      <c r="C111" s="25"/>
      <c r="D111" s="26"/>
      <c r="E111" s="30" t="s">
        <v>227</v>
      </c>
      <c r="F111" s="28">
        <v>8</v>
      </c>
      <c r="G111" s="28"/>
      <c r="H111" s="29" t="s">
        <v>259</v>
      </c>
      <c r="I111" s="51"/>
    </row>
    <row r="112" ht="21.75" customHeight="1" spans="1:9">
      <c r="A112" s="4"/>
      <c r="C112" s="25"/>
      <c r="D112" s="26"/>
      <c r="E112" s="30" t="s">
        <v>229</v>
      </c>
      <c r="F112" s="28">
        <v>8</v>
      </c>
      <c r="G112" s="28"/>
      <c r="H112" s="29" t="s">
        <v>260</v>
      </c>
      <c r="I112" s="51"/>
    </row>
    <row r="113" ht="21" spans="1:9">
      <c r="A113" s="4"/>
      <c r="C113" s="25"/>
      <c r="D113" s="26"/>
      <c r="E113" s="30" t="s">
        <v>231</v>
      </c>
      <c r="F113" s="28">
        <v>8</v>
      </c>
      <c r="G113" s="28"/>
      <c r="H113" s="29" t="s">
        <v>261</v>
      </c>
      <c r="I113" s="51"/>
    </row>
    <row r="114" ht="19.5" customHeight="1" spans="1:9">
      <c r="A114" s="4"/>
      <c r="C114" s="25">
        <v>5</v>
      </c>
      <c r="D114" s="26"/>
      <c r="E114" s="30" t="s">
        <v>233</v>
      </c>
      <c r="F114" s="28">
        <v>6</v>
      </c>
      <c r="G114" s="28"/>
      <c r="H114" s="29" t="s">
        <v>262</v>
      </c>
      <c r="I114" s="51"/>
    </row>
    <row r="115" ht="21" spans="1:9">
      <c r="A115" s="4"/>
      <c r="C115" s="25"/>
      <c r="D115" s="26" t="s">
        <v>263</v>
      </c>
      <c r="E115" s="30" t="s">
        <v>208</v>
      </c>
      <c r="F115" s="28">
        <v>7</v>
      </c>
      <c r="G115" s="28"/>
      <c r="H115" s="29" t="s">
        <v>264</v>
      </c>
      <c r="I115" s="51"/>
    </row>
    <row r="116" ht="33" customHeight="1" spans="1:9">
      <c r="A116" s="4"/>
      <c r="C116" s="25"/>
      <c r="D116" s="26"/>
      <c r="E116" s="30" t="s">
        <v>265</v>
      </c>
      <c r="F116" s="28">
        <v>7</v>
      </c>
      <c r="G116" s="28"/>
      <c r="H116" s="29" t="s">
        <v>266</v>
      </c>
      <c r="I116" s="51"/>
    </row>
    <row r="117" ht="25.5" customHeight="1" spans="1:9">
      <c r="A117" s="4"/>
      <c r="C117" s="25"/>
      <c r="D117" s="26"/>
      <c r="E117" s="30" t="s">
        <v>267</v>
      </c>
      <c r="F117" s="28">
        <v>7</v>
      </c>
      <c r="G117" s="28"/>
      <c r="H117" s="29" t="s">
        <v>268</v>
      </c>
      <c r="I117" s="51"/>
    </row>
    <row r="118" ht="21" spans="1:9">
      <c r="A118" s="4"/>
      <c r="C118" s="25"/>
      <c r="D118" s="26"/>
      <c r="E118" s="67" t="s">
        <v>243</v>
      </c>
      <c r="F118" s="28">
        <v>7</v>
      </c>
      <c r="G118" s="28"/>
      <c r="H118" s="29" t="s">
        <v>269</v>
      </c>
      <c r="I118" s="51"/>
    </row>
    <row r="119" ht="22.5" customHeight="1" spans="1:9">
      <c r="A119" s="4"/>
      <c r="C119" s="25">
        <v>5</v>
      </c>
      <c r="D119" s="26"/>
      <c r="E119" s="30" t="s">
        <v>247</v>
      </c>
      <c r="F119" s="28">
        <v>7</v>
      </c>
      <c r="G119" s="28"/>
      <c r="H119" s="29" t="s">
        <v>248</v>
      </c>
      <c r="I119" s="51"/>
    </row>
    <row r="120" ht="64.5" customHeight="1" spans="1:9">
      <c r="A120" s="4"/>
      <c r="C120" s="25"/>
      <c r="D120" s="26" t="s">
        <v>270</v>
      </c>
      <c r="E120" s="30" t="s">
        <v>250</v>
      </c>
      <c r="F120" s="28">
        <v>10</v>
      </c>
      <c r="G120" s="28"/>
      <c r="H120" s="29" t="s">
        <v>271</v>
      </c>
      <c r="I120" s="51"/>
    </row>
    <row r="121" ht="24.75" customHeight="1" spans="1:9">
      <c r="A121" s="4"/>
      <c r="C121" s="25"/>
      <c r="D121" s="26"/>
      <c r="E121" s="30" t="s">
        <v>272</v>
      </c>
      <c r="F121" s="28">
        <v>10</v>
      </c>
      <c r="G121" s="28"/>
      <c r="H121" s="29" t="s">
        <v>273</v>
      </c>
      <c r="I121" s="51"/>
    </row>
    <row r="122" ht="19.5" customHeight="1" spans="1:9">
      <c r="A122" s="4"/>
      <c r="C122" s="25">
        <v>5</v>
      </c>
      <c r="D122" s="26"/>
      <c r="E122" s="30" t="s">
        <v>274</v>
      </c>
      <c r="F122" s="28">
        <v>5</v>
      </c>
      <c r="G122" s="28"/>
      <c r="H122" s="29" t="s">
        <v>275</v>
      </c>
      <c r="I122" s="51"/>
    </row>
    <row r="123" ht="23.25" customHeight="1" spans="1:9">
      <c r="A123" s="4"/>
      <c r="C123" s="25"/>
      <c r="D123" s="26"/>
      <c r="E123" s="30" t="s">
        <v>276</v>
      </c>
      <c r="F123" s="28">
        <v>5</v>
      </c>
      <c r="G123" s="28"/>
      <c r="H123" s="29" t="s">
        <v>277</v>
      </c>
      <c r="I123" s="51"/>
    </row>
    <row r="124" ht="19.5" customHeight="1" spans="1:9">
      <c r="A124" s="4"/>
      <c r="C124" s="25"/>
      <c r="D124" s="26"/>
      <c r="E124" s="30" t="s">
        <v>278</v>
      </c>
      <c r="F124" s="28">
        <v>5</v>
      </c>
      <c r="G124" s="28"/>
      <c r="H124" s="29" t="s">
        <v>279</v>
      </c>
      <c r="I124" s="14"/>
    </row>
    <row r="125" s="1" customFormat="1" ht="16.5" customHeight="1" spans="3:9">
      <c r="C125" s="39"/>
      <c r="D125" s="68" t="s">
        <v>280</v>
      </c>
      <c r="E125" s="69"/>
      <c r="F125" s="41">
        <f>SUM(F126:F136)</f>
        <v>100</v>
      </c>
      <c r="G125" s="41">
        <f>SUM(G126:G136)</f>
        <v>0</v>
      </c>
      <c r="H125" s="42">
        <f>G125/F125</f>
        <v>0</v>
      </c>
      <c r="I125" s="52"/>
    </row>
    <row r="126" ht="21" spans="1:9">
      <c r="A126" s="4"/>
      <c r="C126" s="25"/>
      <c r="D126" s="26" t="s">
        <v>281</v>
      </c>
      <c r="E126" s="30" t="s">
        <v>282</v>
      </c>
      <c r="F126" s="28">
        <v>10</v>
      </c>
      <c r="G126" s="28"/>
      <c r="H126" s="29" t="s">
        <v>283</v>
      </c>
      <c r="I126" s="52" t="s">
        <v>31</v>
      </c>
    </row>
    <row r="127" ht="23.25" customHeight="1" spans="1:9">
      <c r="A127" s="4"/>
      <c r="C127" s="25"/>
      <c r="D127" s="26"/>
      <c r="E127" s="30" t="s">
        <v>284</v>
      </c>
      <c r="F127" s="28">
        <v>10</v>
      </c>
      <c r="G127" s="28"/>
      <c r="H127" s="29" t="s">
        <v>285</v>
      </c>
      <c r="I127" s="52" t="s">
        <v>188</v>
      </c>
    </row>
    <row r="128" ht="28.5" customHeight="1" spans="1:9">
      <c r="A128" s="4"/>
      <c r="C128" s="25"/>
      <c r="D128" s="26"/>
      <c r="E128" s="70" t="s">
        <v>286</v>
      </c>
      <c r="F128" s="28">
        <v>10</v>
      </c>
      <c r="G128" s="28"/>
      <c r="H128" s="29" t="s">
        <v>287</v>
      </c>
      <c r="I128" s="52" t="s">
        <v>31</v>
      </c>
    </row>
    <row r="129" s="4" customFormat="1" ht="42" spans="3:9">
      <c r="C129" s="25"/>
      <c r="D129" s="26" t="s">
        <v>288</v>
      </c>
      <c r="E129" s="30" t="s">
        <v>289</v>
      </c>
      <c r="F129" s="28">
        <v>10</v>
      </c>
      <c r="G129" s="28"/>
      <c r="H129" s="29" t="s">
        <v>290</v>
      </c>
      <c r="I129" s="53" t="s">
        <v>188</v>
      </c>
    </row>
    <row r="130" s="4" customFormat="1" ht="21" spans="3:9">
      <c r="C130" s="25"/>
      <c r="D130" s="26"/>
      <c r="E130" s="30" t="s">
        <v>291</v>
      </c>
      <c r="F130" s="28">
        <v>10</v>
      </c>
      <c r="G130" s="28"/>
      <c r="H130" s="62" t="s">
        <v>240</v>
      </c>
      <c r="I130" s="14"/>
    </row>
    <row r="131" s="4" customFormat="1" ht="19.5" customHeight="1" spans="3:9">
      <c r="C131" s="25"/>
      <c r="D131" s="26"/>
      <c r="E131" s="30" t="s">
        <v>292</v>
      </c>
      <c r="F131" s="28">
        <v>10</v>
      </c>
      <c r="G131" s="28"/>
      <c r="H131" s="29" t="s">
        <v>293</v>
      </c>
      <c r="I131" s="53" t="s">
        <v>31</v>
      </c>
    </row>
    <row r="132" s="4" customFormat="1" ht="30.75" customHeight="1" spans="3:9">
      <c r="C132" s="25"/>
      <c r="D132" s="26" t="s">
        <v>294</v>
      </c>
      <c r="E132" s="30" t="s">
        <v>295</v>
      </c>
      <c r="F132" s="28">
        <v>8</v>
      </c>
      <c r="G132" s="28"/>
      <c r="H132" s="29" t="s">
        <v>296</v>
      </c>
      <c r="I132" s="51"/>
    </row>
    <row r="133" s="4" customFormat="1" ht="22.5" customHeight="1" spans="3:9">
      <c r="C133" s="25"/>
      <c r="D133" s="26"/>
      <c r="E133" s="30" t="s">
        <v>297</v>
      </c>
      <c r="F133" s="28">
        <v>5</v>
      </c>
      <c r="G133" s="28"/>
      <c r="H133" s="29" t="s">
        <v>298</v>
      </c>
      <c r="I133" s="51"/>
    </row>
    <row r="134" s="4" customFormat="1" ht="24" spans="3:9">
      <c r="C134" s="25"/>
      <c r="D134" s="46" t="s">
        <v>294</v>
      </c>
      <c r="E134" s="30" t="s">
        <v>299</v>
      </c>
      <c r="F134" s="28">
        <v>7</v>
      </c>
      <c r="G134" s="28"/>
      <c r="H134" s="29" t="s">
        <v>300</v>
      </c>
      <c r="I134" s="51"/>
    </row>
    <row r="135" s="4" customFormat="1" ht="21" spans="3:9">
      <c r="C135" s="25"/>
      <c r="D135" s="26" t="s">
        <v>301</v>
      </c>
      <c r="E135" s="30" t="s">
        <v>302</v>
      </c>
      <c r="F135" s="28">
        <v>10</v>
      </c>
      <c r="G135" s="28"/>
      <c r="H135" s="29" t="s">
        <v>303</v>
      </c>
      <c r="I135" s="51"/>
    </row>
    <row r="136" s="4" customFormat="1" ht="21" spans="3:9">
      <c r="C136" s="25"/>
      <c r="D136" s="26"/>
      <c r="E136" s="30" t="s">
        <v>304</v>
      </c>
      <c r="F136" s="28">
        <v>10</v>
      </c>
      <c r="G136" s="28"/>
      <c r="H136" s="62" t="s">
        <v>305</v>
      </c>
      <c r="I136" s="14"/>
    </row>
    <row r="137" s="1" customFormat="1" ht="16.5" customHeight="1" spans="3:9">
      <c r="C137" s="39"/>
      <c r="D137" s="68" t="s">
        <v>306</v>
      </c>
      <c r="E137" s="69"/>
      <c r="F137" s="41">
        <f>SUM(F138:F152)</f>
        <v>50</v>
      </c>
      <c r="G137" s="41">
        <f>SUM(G138:G152)</f>
        <v>0</v>
      </c>
      <c r="H137" s="42">
        <f>G137/F137</f>
        <v>0</v>
      </c>
      <c r="I137" s="52"/>
    </row>
    <row r="138" s="4" customFormat="1" ht="24" customHeight="1" spans="3:9">
      <c r="C138" s="25"/>
      <c r="D138" s="26" t="s">
        <v>307</v>
      </c>
      <c r="E138" s="30" t="s">
        <v>308</v>
      </c>
      <c r="F138" s="28">
        <v>4</v>
      </c>
      <c r="G138" s="28"/>
      <c r="H138" s="29" t="s">
        <v>309</v>
      </c>
      <c r="I138" s="53" t="s">
        <v>51</v>
      </c>
    </row>
    <row r="139" s="4" customFormat="1" ht="24" spans="3:9">
      <c r="C139" s="25"/>
      <c r="D139" s="26"/>
      <c r="E139" s="30" t="s">
        <v>310</v>
      </c>
      <c r="F139" s="28">
        <v>4</v>
      </c>
      <c r="G139" s="28"/>
      <c r="H139" s="29" t="s">
        <v>311</v>
      </c>
      <c r="I139" s="51"/>
    </row>
    <row r="140" s="4" customFormat="1" ht="21" customHeight="1" spans="3:9">
      <c r="C140" s="25"/>
      <c r="D140" s="26" t="s">
        <v>312</v>
      </c>
      <c r="E140" s="30" t="s">
        <v>313</v>
      </c>
      <c r="F140" s="28">
        <v>4</v>
      </c>
      <c r="G140" s="28"/>
      <c r="H140" s="29" t="s">
        <v>314</v>
      </c>
      <c r="I140" s="51"/>
    </row>
    <row r="141" s="4" customFormat="1" ht="23.25" customHeight="1" spans="3:9">
      <c r="C141" s="25"/>
      <c r="D141" s="26"/>
      <c r="E141" s="30" t="s">
        <v>315</v>
      </c>
      <c r="F141" s="28">
        <v>4</v>
      </c>
      <c r="G141" s="28"/>
      <c r="H141" s="29" t="s">
        <v>316</v>
      </c>
      <c r="I141" s="51"/>
    </row>
    <row r="142" s="4" customFormat="1" ht="35.25" customHeight="1" spans="3:9">
      <c r="C142" s="25"/>
      <c r="D142" s="26" t="s">
        <v>317</v>
      </c>
      <c r="E142" s="30" t="s">
        <v>318</v>
      </c>
      <c r="F142" s="28">
        <v>3</v>
      </c>
      <c r="G142" s="28"/>
      <c r="H142" s="29" t="s">
        <v>319</v>
      </c>
      <c r="I142" s="51"/>
    </row>
    <row r="143" s="4" customFormat="1" ht="21.75" customHeight="1" spans="3:9">
      <c r="C143" s="25"/>
      <c r="D143" s="26"/>
      <c r="E143" s="30" t="s">
        <v>320</v>
      </c>
      <c r="F143" s="28">
        <v>3</v>
      </c>
      <c r="G143" s="28"/>
      <c r="H143" s="29" t="s">
        <v>321</v>
      </c>
      <c r="I143" s="51"/>
    </row>
    <row r="144" s="4" customFormat="1" ht="21.75" customHeight="1" spans="3:9">
      <c r="C144" s="25"/>
      <c r="D144" s="26"/>
      <c r="E144" s="30" t="s">
        <v>315</v>
      </c>
      <c r="F144" s="28">
        <v>3</v>
      </c>
      <c r="G144" s="28"/>
      <c r="H144" s="29" t="s">
        <v>322</v>
      </c>
      <c r="I144" s="51"/>
    </row>
    <row r="145" ht="75.75" customHeight="1" spans="1:9">
      <c r="A145" s="4"/>
      <c r="C145" s="25"/>
      <c r="D145" s="26" t="s">
        <v>323</v>
      </c>
      <c r="E145" s="30" t="s">
        <v>324</v>
      </c>
      <c r="F145" s="28">
        <v>3</v>
      </c>
      <c r="G145" s="28"/>
      <c r="H145" s="29" t="s">
        <v>325</v>
      </c>
      <c r="I145" s="51"/>
    </row>
    <row r="146" ht="33.75" customHeight="1" spans="1:9">
      <c r="A146" s="4"/>
      <c r="C146" s="25"/>
      <c r="D146" s="26"/>
      <c r="E146" s="30" t="s">
        <v>326</v>
      </c>
      <c r="F146" s="28">
        <v>3</v>
      </c>
      <c r="G146" s="28"/>
      <c r="H146" s="29" t="s">
        <v>327</v>
      </c>
      <c r="I146" s="51"/>
    </row>
    <row r="147" ht="23.25" customHeight="1" spans="1:9">
      <c r="A147" s="4"/>
      <c r="C147" s="25"/>
      <c r="D147" s="44" t="s">
        <v>328</v>
      </c>
      <c r="E147" s="27" t="s">
        <v>329</v>
      </c>
      <c r="F147" s="28">
        <v>6</v>
      </c>
      <c r="G147" s="28"/>
      <c r="H147" s="29" t="s">
        <v>330</v>
      </c>
      <c r="I147" s="51"/>
    </row>
    <row r="148" ht="53.25" customHeight="1" spans="1:9">
      <c r="A148" s="4"/>
      <c r="C148" s="25"/>
      <c r="D148" s="38" t="s">
        <v>331</v>
      </c>
      <c r="E148" s="30" t="s">
        <v>332</v>
      </c>
      <c r="F148" s="35">
        <v>4</v>
      </c>
      <c r="G148" s="28"/>
      <c r="H148" s="29" t="s">
        <v>333</v>
      </c>
      <c r="I148" s="51"/>
    </row>
    <row r="149" ht="31.5" spans="1:9">
      <c r="A149" s="4"/>
      <c r="C149" s="25"/>
      <c r="D149" s="38"/>
      <c r="E149" s="30" t="s">
        <v>334</v>
      </c>
      <c r="F149" s="35">
        <v>3</v>
      </c>
      <c r="G149" s="28"/>
      <c r="H149" s="29" t="s">
        <v>335</v>
      </c>
      <c r="I149" s="51"/>
    </row>
    <row r="150" ht="34.5" customHeight="1" spans="1:9">
      <c r="A150" s="4"/>
      <c r="C150" s="25"/>
      <c r="D150" s="48" t="s">
        <v>336</v>
      </c>
      <c r="E150" s="71" t="s">
        <v>337</v>
      </c>
      <c r="F150" s="72">
        <v>3</v>
      </c>
      <c r="G150" s="28"/>
      <c r="H150" s="73" t="s">
        <v>338</v>
      </c>
      <c r="I150" s="51"/>
    </row>
    <row r="151" ht="19.5" customHeight="1" spans="1:9">
      <c r="A151" s="4"/>
      <c r="C151" s="25"/>
      <c r="D151" s="45"/>
      <c r="E151" s="74" t="s">
        <v>339</v>
      </c>
      <c r="F151" s="75">
        <v>3</v>
      </c>
      <c r="G151" s="75"/>
      <c r="H151" s="76" t="s">
        <v>340</v>
      </c>
      <c r="I151" s="51"/>
    </row>
    <row r="152" ht="15.75" customHeight="1" spans="1:9">
      <c r="A152" s="4"/>
      <c r="C152" s="25"/>
      <c r="D152" s="46"/>
      <c r="E152" s="77"/>
      <c r="F152" s="78"/>
      <c r="G152" s="78"/>
      <c r="H152" s="79"/>
      <c r="I152" s="14"/>
    </row>
    <row r="153" s="1" customFormat="1" ht="24" customHeight="1" spans="3:9">
      <c r="C153" s="39"/>
      <c r="D153" s="68" t="s">
        <v>341</v>
      </c>
      <c r="E153" s="69"/>
      <c r="F153" s="41">
        <f>SUM(F154:F162)</f>
        <v>50</v>
      </c>
      <c r="G153" s="41">
        <f>SUM(G154:G162)</f>
        <v>0</v>
      </c>
      <c r="H153" s="42">
        <f>G153/F153</f>
        <v>0</v>
      </c>
      <c r="I153" s="52"/>
    </row>
    <row r="154" ht="43.5" customHeight="1" spans="1:9">
      <c r="A154" s="4"/>
      <c r="C154" s="25"/>
      <c r="D154" s="26" t="s">
        <v>342</v>
      </c>
      <c r="E154" s="30" t="s">
        <v>343</v>
      </c>
      <c r="F154" s="28">
        <v>6</v>
      </c>
      <c r="G154" s="28"/>
      <c r="H154" s="47" t="s">
        <v>344</v>
      </c>
      <c r="I154" s="53" t="s">
        <v>31</v>
      </c>
    </row>
    <row r="155" ht="35.25" customHeight="1" spans="1:9">
      <c r="A155" s="4"/>
      <c r="C155" s="25"/>
      <c r="D155" s="26"/>
      <c r="E155" s="30" t="s">
        <v>345</v>
      </c>
      <c r="F155" s="28">
        <v>6</v>
      </c>
      <c r="G155" s="28"/>
      <c r="H155" s="47" t="s">
        <v>346</v>
      </c>
      <c r="I155" s="51"/>
    </row>
    <row r="156" ht="44.25" customHeight="1" spans="1:9">
      <c r="A156" s="4"/>
      <c r="C156" s="25"/>
      <c r="D156" s="26"/>
      <c r="E156" s="30" t="s">
        <v>347</v>
      </c>
      <c r="F156" s="28">
        <v>6</v>
      </c>
      <c r="G156" s="28"/>
      <c r="H156" s="47" t="s">
        <v>348</v>
      </c>
      <c r="I156" s="51"/>
    </row>
    <row r="157" ht="26.25" customHeight="1" spans="1:9">
      <c r="A157" s="4"/>
      <c r="C157" s="25"/>
      <c r="D157" s="26" t="s">
        <v>349</v>
      </c>
      <c r="E157" s="30" t="s">
        <v>350</v>
      </c>
      <c r="F157" s="28">
        <v>4</v>
      </c>
      <c r="G157" s="28"/>
      <c r="H157" s="47" t="s">
        <v>351</v>
      </c>
      <c r="I157" s="52" t="s">
        <v>27</v>
      </c>
    </row>
    <row r="158" ht="33.75" customHeight="1" spans="1:9">
      <c r="A158" s="4"/>
      <c r="C158" s="25"/>
      <c r="D158" s="26"/>
      <c r="E158" s="30" t="s">
        <v>352</v>
      </c>
      <c r="F158" s="28">
        <v>4</v>
      </c>
      <c r="G158" s="28"/>
      <c r="H158" s="47" t="s">
        <v>353</v>
      </c>
      <c r="I158" s="52" t="s">
        <v>180</v>
      </c>
    </row>
    <row r="159" ht="27" customHeight="1" spans="1:9">
      <c r="A159" s="4"/>
      <c r="C159" s="25"/>
      <c r="D159" s="26"/>
      <c r="E159" s="30" t="s">
        <v>91</v>
      </c>
      <c r="F159" s="28">
        <v>4</v>
      </c>
      <c r="G159" s="28"/>
      <c r="H159" s="47" t="s">
        <v>354</v>
      </c>
      <c r="I159" s="14" t="s">
        <v>31</v>
      </c>
    </row>
    <row r="160" ht="37.5" customHeight="1" spans="1:9">
      <c r="A160" s="4"/>
      <c r="C160" s="25"/>
      <c r="D160" s="26" t="s">
        <v>355</v>
      </c>
      <c r="E160" s="30" t="s">
        <v>356</v>
      </c>
      <c r="F160" s="28">
        <v>10</v>
      </c>
      <c r="G160" s="28"/>
      <c r="H160" s="47" t="s">
        <v>357</v>
      </c>
      <c r="I160" s="53" t="s">
        <v>80</v>
      </c>
    </row>
    <row r="161" ht="64.5" customHeight="1" spans="1:9">
      <c r="A161" s="4"/>
      <c r="C161" s="25"/>
      <c r="D161" s="48" t="s">
        <v>355</v>
      </c>
      <c r="E161" s="30" t="s">
        <v>358</v>
      </c>
      <c r="F161" s="28">
        <v>6</v>
      </c>
      <c r="G161" s="28"/>
      <c r="H161" s="47" t="s">
        <v>359</v>
      </c>
      <c r="I161" s="14"/>
    </row>
    <row r="162" ht="22.5" customHeight="1" spans="1:9">
      <c r="A162" s="4"/>
      <c r="C162" s="25"/>
      <c r="D162" s="46"/>
      <c r="E162" s="30" t="s">
        <v>360</v>
      </c>
      <c r="F162" s="28">
        <v>4</v>
      </c>
      <c r="G162" s="28"/>
      <c r="H162" s="47" t="s">
        <v>361</v>
      </c>
      <c r="I162" s="52" t="s">
        <v>362</v>
      </c>
    </row>
    <row r="163" s="1" customFormat="1" ht="16.5" spans="3:9">
      <c r="C163" s="39"/>
      <c r="D163" s="68" t="s">
        <v>363</v>
      </c>
      <c r="E163" s="69"/>
      <c r="F163" s="41">
        <f>SUM(F164:F177)</f>
        <v>70</v>
      </c>
      <c r="G163" s="41">
        <f>SUM(G164:G177)</f>
        <v>0</v>
      </c>
      <c r="H163" s="42">
        <f>G163/F163</f>
        <v>0</v>
      </c>
      <c r="I163" s="52"/>
    </row>
    <row r="164" ht="33.75" customHeight="1" spans="1:9">
      <c r="A164" s="4"/>
      <c r="C164" s="25"/>
      <c r="D164" s="38" t="s">
        <v>364</v>
      </c>
      <c r="E164" s="30" t="s">
        <v>365</v>
      </c>
      <c r="F164" s="35">
        <v>5</v>
      </c>
      <c r="G164" s="35"/>
      <c r="H164" s="80" t="s">
        <v>366</v>
      </c>
      <c r="I164" s="52" t="s">
        <v>31</v>
      </c>
    </row>
    <row r="165" ht="24.75" customHeight="1" spans="1:9">
      <c r="A165" s="4"/>
      <c r="C165" s="25"/>
      <c r="D165" s="38"/>
      <c r="E165" s="30" t="s">
        <v>367</v>
      </c>
      <c r="F165" s="35">
        <v>5</v>
      </c>
      <c r="G165" s="35"/>
      <c r="H165" s="80" t="s">
        <v>368</v>
      </c>
      <c r="I165" s="53" t="s">
        <v>27</v>
      </c>
    </row>
    <row r="166" ht="36" customHeight="1" spans="1:9">
      <c r="A166" s="4"/>
      <c r="C166" s="25"/>
      <c r="D166" s="38"/>
      <c r="E166" s="30" t="s">
        <v>369</v>
      </c>
      <c r="F166" s="35">
        <v>5</v>
      </c>
      <c r="G166" s="35"/>
      <c r="H166" s="80" t="s">
        <v>370</v>
      </c>
      <c r="I166" s="14"/>
    </row>
    <row r="167" ht="44.25" customHeight="1" spans="1:9">
      <c r="A167" s="4"/>
      <c r="C167" s="25"/>
      <c r="D167" s="38"/>
      <c r="E167" s="30" t="s">
        <v>371</v>
      </c>
      <c r="F167" s="35">
        <v>5</v>
      </c>
      <c r="G167" s="35"/>
      <c r="H167" s="80" t="s">
        <v>372</v>
      </c>
      <c r="I167" s="52" t="s">
        <v>31</v>
      </c>
    </row>
    <row r="168" ht="63.75" customHeight="1" spans="1:9">
      <c r="A168" s="4"/>
      <c r="C168" s="25"/>
      <c r="D168" s="38"/>
      <c r="E168" s="30" t="s">
        <v>373</v>
      </c>
      <c r="F168" s="35">
        <v>5</v>
      </c>
      <c r="G168" s="35"/>
      <c r="H168" s="47" t="s">
        <v>374</v>
      </c>
      <c r="I168" s="52" t="s">
        <v>27</v>
      </c>
    </row>
    <row r="169" ht="33.75" customHeight="1" spans="1:9">
      <c r="A169" s="4"/>
      <c r="C169" s="25"/>
      <c r="D169" s="26" t="s">
        <v>375</v>
      </c>
      <c r="E169" s="30" t="s">
        <v>218</v>
      </c>
      <c r="F169" s="28">
        <v>5</v>
      </c>
      <c r="G169" s="35"/>
      <c r="H169" s="47" t="s">
        <v>376</v>
      </c>
      <c r="I169" s="53" t="s">
        <v>80</v>
      </c>
    </row>
    <row r="170" ht="34.5" customHeight="1" spans="1:9">
      <c r="A170" s="4"/>
      <c r="C170" s="25"/>
      <c r="D170" s="26"/>
      <c r="E170" s="30" t="s">
        <v>377</v>
      </c>
      <c r="F170" s="28">
        <v>5</v>
      </c>
      <c r="G170" s="35"/>
      <c r="H170" s="47" t="s">
        <v>378</v>
      </c>
      <c r="I170" s="14"/>
    </row>
    <row r="171" ht="21.75" customHeight="1" spans="1:9">
      <c r="A171" s="4"/>
      <c r="C171" s="25"/>
      <c r="D171" s="26" t="s">
        <v>379</v>
      </c>
      <c r="E171" s="27" t="s">
        <v>380</v>
      </c>
      <c r="F171" s="28">
        <v>6</v>
      </c>
      <c r="G171" s="35"/>
      <c r="H171" s="47" t="s">
        <v>381</v>
      </c>
      <c r="I171" s="52" t="s">
        <v>31</v>
      </c>
    </row>
    <row r="172" ht="34.5" customHeight="1" spans="1:9">
      <c r="A172" s="4"/>
      <c r="C172" s="25"/>
      <c r="D172" s="26"/>
      <c r="E172" s="30" t="s">
        <v>150</v>
      </c>
      <c r="F172" s="28">
        <v>6</v>
      </c>
      <c r="G172" s="35"/>
      <c r="H172" s="47" t="s">
        <v>382</v>
      </c>
      <c r="I172" s="52" t="s">
        <v>80</v>
      </c>
    </row>
    <row r="173" ht="24" spans="1:9">
      <c r="A173" s="4"/>
      <c r="C173" s="25"/>
      <c r="D173" s="26"/>
      <c r="E173" s="27" t="s">
        <v>383</v>
      </c>
      <c r="F173" s="28">
        <v>5</v>
      </c>
      <c r="G173" s="35"/>
      <c r="H173" s="80" t="s">
        <v>384</v>
      </c>
      <c r="I173" s="52" t="s">
        <v>31</v>
      </c>
    </row>
    <row r="174" ht="24" customHeight="1" spans="1:9">
      <c r="A174" s="4"/>
      <c r="C174" s="25"/>
      <c r="D174" s="26"/>
      <c r="E174" s="27" t="s">
        <v>385</v>
      </c>
      <c r="F174" s="28">
        <v>6</v>
      </c>
      <c r="G174" s="35"/>
      <c r="H174" s="80" t="s">
        <v>386</v>
      </c>
      <c r="I174" s="52" t="s">
        <v>80</v>
      </c>
    </row>
    <row r="175" ht="21" spans="1:9">
      <c r="A175" s="4"/>
      <c r="D175" s="48" t="s">
        <v>387</v>
      </c>
      <c r="E175" s="27" t="s">
        <v>388</v>
      </c>
      <c r="F175" s="28">
        <v>4</v>
      </c>
      <c r="G175" s="35"/>
      <c r="H175" s="80" t="s">
        <v>389</v>
      </c>
      <c r="I175" s="53" t="s">
        <v>45</v>
      </c>
    </row>
    <row r="176" ht="19.5" customHeight="1" spans="1:9">
      <c r="A176" s="4"/>
      <c r="D176" s="45"/>
      <c r="E176" s="27" t="s">
        <v>390</v>
      </c>
      <c r="F176" s="28">
        <v>4</v>
      </c>
      <c r="G176" s="35"/>
      <c r="H176" s="80" t="s">
        <v>391</v>
      </c>
      <c r="I176" s="51"/>
    </row>
    <row r="177" ht="21.75" customHeight="1" spans="1:9">
      <c r="A177" s="4"/>
      <c r="D177" s="46"/>
      <c r="E177" s="27" t="s">
        <v>392</v>
      </c>
      <c r="F177" s="28">
        <v>4</v>
      </c>
      <c r="G177" s="35"/>
      <c r="H177" s="80" t="s">
        <v>393</v>
      </c>
      <c r="I177" s="14"/>
    </row>
    <row r="178" s="1" customFormat="1" ht="20.25" customHeight="1" spans="3:9">
      <c r="C178" s="39"/>
      <c r="D178" s="68" t="s">
        <v>394</v>
      </c>
      <c r="E178" s="69"/>
      <c r="F178" s="41">
        <f>SUM(F179:F180)</f>
        <v>50</v>
      </c>
      <c r="G178" s="41">
        <f>SUM(G179:G180)</f>
        <v>0</v>
      </c>
      <c r="H178" s="42">
        <f>G178/F178</f>
        <v>0</v>
      </c>
      <c r="I178" s="52"/>
    </row>
    <row r="179" ht="18.75" customHeight="1" spans="1:9">
      <c r="A179" s="4"/>
      <c r="D179" s="26" t="s">
        <v>395</v>
      </c>
      <c r="E179" s="30" t="s">
        <v>396</v>
      </c>
      <c r="F179" s="28">
        <v>30</v>
      </c>
      <c r="G179" s="28"/>
      <c r="H179" s="81" t="s">
        <v>397</v>
      </c>
      <c r="I179" s="53" t="s">
        <v>398</v>
      </c>
    </row>
    <row r="180" ht="18" customHeight="1" spans="1:9">
      <c r="A180" s="4"/>
      <c r="D180" s="26"/>
      <c r="E180" s="30" t="s">
        <v>399</v>
      </c>
      <c r="F180" s="28">
        <v>20</v>
      </c>
      <c r="G180" s="28"/>
      <c r="H180" s="81"/>
      <c r="I180" s="14"/>
    </row>
  </sheetData>
  <sheetProtection selectLockedCells="1"/>
  <mergeCells count="100">
    <mergeCell ref="D1:I1"/>
    <mergeCell ref="D3:E3"/>
    <mergeCell ref="D4:E4"/>
    <mergeCell ref="D10:E10"/>
    <mergeCell ref="D22:E22"/>
    <mergeCell ref="D74:E74"/>
    <mergeCell ref="D93:E93"/>
    <mergeCell ref="D109:E109"/>
    <mergeCell ref="D125:E125"/>
    <mergeCell ref="D137:E137"/>
    <mergeCell ref="D153:E153"/>
    <mergeCell ref="D163:E163"/>
    <mergeCell ref="D178:E178"/>
    <mergeCell ref="D5:D6"/>
    <mergeCell ref="D7:D9"/>
    <mergeCell ref="D11:D15"/>
    <mergeCell ref="D16:D17"/>
    <mergeCell ref="D18:D21"/>
    <mergeCell ref="D23:D25"/>
    <mergeCell ref="D26:D29"/>
    <mergeCell ref="D30:D32"/>
    <mergeCell ref="D33:D34"/>
    <mergeCell ref="D35:D37"/>
    <mergeCell ref="D38:D42"/>
    <mergeCell ref="D43:D44"/>
    <mergeCell ref="D45:D49"/>
    <mergeCell ref="D50:D53"/>
    <mergeCell ref="D54:D59"/>
    <mergeCell ref="D60:D61"/>
    <mergeCell ref="D62:D64"/>
    <mergeCell ref="D65:D67"/>
    <mergeCell ref="D68:D70"/>
    <mergeCell ref="D71:D73"/>
    <mergeCell ref="D75:D77"/>
    <mergeCell ref="D78:D83"/>
    <mergeCell ref="D84:D86"/>
    <mergeCell ref="D88:D89"/>
    <mergeCell ref="D90:D92"/>
    <mergeCell ref="D94:D98"/>
    <mergeCell ref="D99:D105"/>
    <mergeCell ref="D106:D108"/>
    <mergeCell ref="D110:D114"/>
    <mergeCell ref="D115:D119"/>
    <mergeCell ref="D120:D124"/>
    <mergeCell ref="D126:D128"/>
    <mergeCell ref="D129:D131"/>
    <mergeCell ref="D132:D133"/>
    <mergeCell ref="D135:D136"/>
    <mergeCell ref="D138:D139"/>
    <mergeCell ref="D140:D141"/>
    <mergeCell ref="D142:D144"/>
    <mergeCell ref="D145:D146"/>
    <mergeCell ref="D148:D149"/>
    <mergeCell ref="D150:D152"/>
    <mergeCell ref="D154:D156"/>
    <mergeCell ref="D157:D159"/>
    <mergeCell ref="D161:D162"/>
    <mergeCell ref="D164:D168"/>
    <mergeCell ref="D169:D170"/>
    <mergeCell ref="D171:D174"/>
    <mergeCell ref="D175:D177"/>
    <mergeCell ref="D179:D180"/>
    <mergeCell ref="E151:E152"/>
    <mergeCell ref="F151:F152"/>
    <mergeCell ref="G151:G152"/>
    <mergeCell ref="H75:H77"/>
    <mergeCell ref="H84:H86"/>
    <mergeCell ref="H151:H152"/>
    <mergeCell ref="H179:H180"/>
    <mergeCell ref="I2:I3"/>
    <mergeCell ref="I5:I6"/>
    <mergeCell ref="I7:I9"/>
    <mergeCell ref="I11:I13"/>
    <mergeCell ref="I16:I17"/>
    <mergeCell ref="I18:I21"/>
    <mergeCell ref="I23:I25"/>
    <mergeCell ref="I26:I27"/>
    <mergeCell ref="I29:I32"/>
    <mergeCell ref="I33:I37"/>
    <mergeCell ref="I38:I42"/>
    <mergeCell ref="I43:I44"/>
    <mergeCell ref="I45:I54"/>
    <mergeCell ref="I55:I56"/>
    <mergeCell ref="I58:I59"/>
    <mergeCell ref="I62:I67"/>
    <mergeCell ref="I68:I70"/>
    <mergeCell ref="I75:I80"/>
    <mergeCell ref="I81:I82"/>
    <mergeCell ref="I84:I85"/>
    <mergeCell ref="I88:I107"/>
    <mergeCell ref="I110:I124"/>
    <mergeCell ref="I129:I130"/>
    <mergeCell ref="I131:I136"/>
    <mergeCell ref="I138:I152"/>
    <mergeCell ref="I154:I156"/>
    <mergeCell ref="I160:I161"/>
    <mergeCell ref="I165:I166"/>
    <mergeCell ref="I169:I170"/>
    <mergeCell ref="I175:I177"/>
    <mergeCell ref="I179:I180"/>
  </mergeCells>
  <conditionalFormatting sqref="H11:H15"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{4bb095d9-2f1e-4faa-a039-6f8bd28411f5}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{54af4a8e-c216-4224-bd1b-aa1d5b209c54}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{b466baf5-08b7-445f-9674-eddc8580ae4f}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{9ab7a80c-dac0-462e-9ade-dc6678da5cc7}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{8c80073a-cb58-45f1-b618-f79b065b6aa1}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{3cad317a-493e-4171-ac17-f8ef0bdada73}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{f21a4ded-11d2-46f1-a386-93dcc8da8d5a}</x14:id>
        </ext>
      </extLst>
    </cfRule>
    <cfRule type="dataBar" priority="0">
      <dataBar>
        <cfvo type="min"/>
        <cfvo type="max"/>
        <color indexed="65"/>
      </dataBar>
      <extLst>
        <ext xmlns:x14="http://schemas.microsoft.com/office/spreadsheetml/2009/9/main" uri="{B025F937-C7B1-47D3-B67F-A62EFF666E3E}">
          <x14:id>{a4c8ac7b-3645-4713-817f-5f253a4dc930}</x14:id>
        </ext>
      </extLst>
    </cfRule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{81c4e3f8-ac40-45bc-9a73-c3e3318ae12a}</x14:id>
        </ext>
      </extLst>
    </cfRule>
  </conditionalFormatting>
  <printOptions horizontalCentered="1"/>
  <pageMargins left="0.826388888888889" right="0.196527777777778" top="0.747916666666667" bottom="0.590277777777778" header="0.236111111111111" footer="0.306944444444444"/>
  <pageSetup paperSize="9" scale="91" fitToHeight="0" orientation="portrait" blackAndWhite="1" cellComments="asDisplayed" horizontalDpi="600"/>
  <headerFooter alignWithMargins="0" scaleWithDoc="0"/>
  <rowBreaks count="15" manualBreakCount="15">
    <brk id="25" max="16383" man="1"/>
    <brk id="46" max="16383" man="1"/>
    <brk id="63" max="16383" man="1"/>
    <brk id="87" max="16383" man="1"/>
    <brk id="108" max="16383" man="1"/>
    <brk id="135" max="16383" man="1"/>
    <brk id="180" max="16383" man="1"/>
    <brk id="180" max="16383" man="1"/>
    <brk id="180" max="16383" man="1"/>
    <brk id="180" max="16383" man="1"/>
    <brk id="180" max="16383" man="1"/>
    <brk id="180" max="16383" man="1"/>
    <brk id="180" max="16383" man="1"/>
    <brk id="180" max="16383" man="1"/>
    <brk id="180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b095d9-2f1e-4faa-a039-6f8bd28411f5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14:cfRule type="dataBar" id="{54af4a8e-c216-4224-bd1b-aa1d5b209c54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b466baf5-08b7-445f-9674-eddc8580ae4f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9ab7a80c-dac0-462e-9ade-dc6678da5cc7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8c80073a-cb58-45f1-b618-f79b065b6aa1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3cad317a-493e-4171-ac17-f8ef0bdada73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f21a4ded-11d2-46f1-a386-93dcc8da8d5a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a4c8ac7b-3645-4713-817f-5f253a4dc930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14:cfRule type="dataBar" id="{81c4e3f8-ac40-45bc-9a73-c3e3318ae12a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H11:H15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点位汇总</vt:lpstr>
      <vt:lpstr>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2018-11-30T00:43:00Z</dcterms:created>
  <cp:lastPrinted>2019-03-15T09:18:00Z</cp:lastPrinted>
  <dcterms:modified xsi:type="dcterms:W3CDTF">2021-03-16T01:12:46Z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20</vt:lpwstr>
  </property>
</Properties>
</file>