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60" windowHeight="9570" firstSheet="5" activeTab="6"/>
  </bookViews>
  <sheets>
    <sheet name="附件2" sheetId="4" r:id="rId1"/>
    <sheet name="附件3" sheetId="5" r:id="rId2"/>
    <sheet name="附件4" sheetId="6" r:id="rId3"/>
    <sheet name="附件5" sheetId="7" r:id="rId4"/>
    <sheet name="附件6" sheetId="8" r:id="rId5"/>
    <sheet name="附件7" sheetId="9" r:id="rId6"/>
    <sheet name="附件8" sheetId="10" r:id="rId7"/>
  </sheets>
  <externalReferences>
    <externalReference r:id="rId8"/>
  </externalReferences>
  <definedNames>
    <definedName name="_xlnm.Print_Area" localSheetId="1">附件3!$A$1:$K$14</definedName>
    <definedName name="_xlnm.Print_Area" localSheetId="2">附件4!$A$1:$H$17</definedName>
    <definedName name="_xlnm.Print_Area" localSheetId="4">附件6!$A$1:$E$71</definedName>
    <definedName name="_xlnm.Print_Area" localSheetId="5">附件7!$A$1:$E$48</definedName>
    <definedName name="_xlnm.Print_Area" localSheetId="6">附件8!$A$1:$E$18</definedName>
    <definedName name="_xlnm.Print_Titles" localSheetId="1">附件3!$1:$8</definedName>
    <definedName name="_xlnm.Print_Titles" localSheetId="2">附件4!$1:$6</definedName>
    <definedName name="_xlnm.Print_Titles" localSheetId="4">附件6!$1:$5</definedName>
    <definedName name="_xlnm.Print_Titles" localSheetId="5">附件7!$1:$5</definedName>
    <definedName name="_xlnm.Print_Titles" localSheetId="6">附件8!$1:$6</definedName>
  </definedNames>
  <calcPr calcId="144525"/>
</workbook>
</file>

<file path=xl/sharedStrings.xml><?xml version="1.0" encoding="utf-8"?>
<sst xmlns="http://schemas.openxmlformats.org/spreadsheetml/2006/main" count="264" uniqueCount="186">
  <si>
    <t>附件2</t>
  </si>
  <si>
    <t>天津市静海区双塘镇人民政府</t>
  </si>
  <si>
    <t>2020年部门收支总体情况表</t>
  </si>
  <si>
    <t>单位：万元</t>
  </si>
  <si>
    <t xml:space="preserve">收入 </t>
  </si>
  <si>
    <t>支出</t>
  </si>
  <si>
    <t>项目</t>
  </si>
  <si>
    <t>预算资金</t>
  </si>
  <si>
    <t>一、财政拨款</t>
  </si>
  <si>
    <t>一、一般公共服务支出</t>
  </si>
  <si>
    <t>二、事业收入</t>
  </si>
  <si>
    <t>二、公共安全支出</t>
  </si>
  <si>
    <t>三、上级补助收入</t>
  </si>
  <si>
    <t>三、教育支出</t>
  </si>
  <si>
    <t>四、附属单位上缴收入</t>
  </si>
  <si>
    <t>四、科学技术支出</t>
  </si>
  <si>
    <t>五、经营收入</t>
  </si>
  <si>
    <t>五、文化旅游体育与传媒支出</t>
  </si>
  <si>
    <t>六、其他收入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</si>
  <si>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</si>
  <si>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</si>
  <si>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</si>
  <si>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</si>
  <si>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</si>
  <si>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</si>
  <si>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</si>
  <si>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</si>
  <si>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</si>
  <si>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</si>
  <si>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</si>
  <si>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</si>
  <si>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</si>
  <si>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</si>
  <si>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</si>
  <si>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本  年  收  入  合  计</t>
  </si>
  <si>
    <t xml:space="preserve"> 本  年  支  出  合  计</t>
  </si>
  <si>
    <t>七、用事业基金弥补收支差额</t>
  </si>
  <si>
    <t>二十一、结转下年</t>
  </si>
  <si>
    <t>八、上年结转和结余</t>
  </si>
  <si>
    <t xml:space="preserve">     其中：财政拨款结转和结余</t>
  </si>
  <si>
    <t xml:space="preserve">           其他结转和结余</t>
  </si>
  <si>
    <t>收     入     总      计</t>
  </si>
  <si>
    <t>支　   出　   总   　计</t>
  </si>
  <si>
    <t>注：各部门预算草案中未填列资金的收入、支出栏次不显示。</t>
  </si>
  <si>
    <t>附件3</t>
  </si>
  <si>
    <t>2020年部门收入总体情况表</t>
  </si>
  <si>
    <t>总计</t>
  </si>
  <si>
    <t>财政拨款</t>
  </si>
  <si>
    <t xml:space="preserve">事业收入               </t>
  </si>
  <si>
    <t>上级补助收入</t>
  </si>
  <si>
    <t>附属单位上缴收入</t>
  </si>
  <si>
    <t>经营收入</t>
  </si>
  <si>
    <t>其他收入</t>
  </si>
  <si>
    <t>用事业基金弥补收支差额</t>
  </si>
  <si>
    <t>上年结转和结余</t>
  </si>
  <si>
    <t>小计</t>
  </si>
  <si>
    <t>财政拨款结转和结余</t>
  </si>
  <si>
    <t>其他结转和结余</t>
  </si>
  <si>
    <t>附件4</t>
  </si>
  <si>
    <t>天津市静海区双塘镇人民政府2020年部门支出总体情况表</t>
  </si>
  <si>
    <t>功能科目</t>
  </si>
  <si>
    <t>基本支出</t>
  </si>
  <si>
    <t>项目支出</t>
  </si>
  <si>
    <t>经营支出</t>
  </si>
  <si>
    <t>上缴上级支出</t>
  </si>
  <si>
    <t>对附属单位补助支出</t>
  </si>
  <si>
    <t>其他支出</t>
  </si>
  <si>
    <t>合计</t>
  </si>
  <si>
    <t>一般公共服务支出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</si>
  <si>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</si>
  <si>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</si>
  <si>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</si>
  <si>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</si>
  <si>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</si>
  <si>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</si>
  <si>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</si>
  <si>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</si>
  <si>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灾害防治及应急管理支出</t>
  </si>
  <si>
    <t>附件5</t>
  </si>
  <si>
    <t>2020年财政拨款收支总体情况表</t>
  </si>
  <si>
    <t>一、一般公共预算拨款</t>
  </si>
  <si>
    <t>二、政府性基金预算拨款</t>
  </si>
  <si>
    <t>三、国有资本经营预算拨款</t>
  </si>
  <si>
    <t>四、上年财政拨款结转和结余</t>
  </si>
  <si>
    <t>一般公共预算结转和结余</t>
  </si>
  <si>
    <t>政府性基金预算结转和结余</t>
  </si>
  <si>
    <t>国有资本经营预算结转和结余</t>
  </si>
  <si>
    <t>附件6</t>
  </si>
  <si>
    <t>2020年一般公共预算支出情况表</t>
  </si>
  <si>
    <t>备 注</t>
  </si>
  <si>
    <t xml:space="preserve">  人大事务</t>
  </si>
  <si>
    <t xml:space="preserve">    行政运行</t>
  </si>
  <si>
    <t xml:space="preserve">  政府办公厅（室）及相关机构事务</t>
  </si>
  <si>
    <t xml:space="preserve">    事业运行</t>
  </si>
  <si>
    <t xml:space="preserve">  统计信息事务</t>
  </si>
  <si>
    <t xml:space="preserve">  财政事务</t>
  </si>
  <si>
    <t xml:space="preserve">  纪检监察事务</t>
  </si>
  <si>
    <t xml:space="preserve">  党委办公厅（室）及相关机构事务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</si>
  <si>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</si>
  <si>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</si>
  <si>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</si>
  <si>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</si>
  <si>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成人教育</t>
  </si>
  <si>
    <t xml:space="preserve">    其他成人教育支出</t>
  </si>
  <si>
    <t xml:space="preserve">  技术研究与开发</t>
  </si>
  <si>
    <t xml:space="preserve">    科技成果转化与扩散</t>
  </si>
  <si>
    <t xml:space="preserve">  文化和旅游</t>
  </si>
  <si>
    <t xml:space="preserve">    群众文化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</si>
  <si>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</si>
  <si>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</si>
  <si>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</si>
  <si>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</si>
  <si>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</si>
  <si>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退役军人管理事务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</si>
  <si>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</si>
  <si>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</si>
  <si>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</si>
  <si>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</si>
  <si>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</si>
  <si>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</si>
  <si>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污染防治</t>
  </si>
  <si>
    <t xml:space="preserve">    水体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</si>
  <si>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</si>
  <si>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</si>
  <si>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</si>
  <si>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</si>
  <si>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</si>
  <si>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</si>
  <si>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 xml:space="preserve">  农业农村</t>
  </si>
  <si>
    <t xml:space="preserve">    农村社会事业</t>
  </si>
  <si>
    <t xml:space="preserve">  扶贫</t>
  </si>
  <si>
    <t xml:space="preserve">    农村基础设施建设</t>
  </si>
  <si>
    <t xml:space="preserve">  农村综合改革</t>
  </si>
  <si>
    <t xml:space="preserve">    对村民委员会和村党支部的补助</t>
  </si>
  <si>
    <t xml:space="preserve">  应急管理事务</t>
  </si>
  <si>
    <t xml:space="preserve">    安全监管</t>
  </si>
  <si>
    <t>附件7</t>
  </si>
  <si>
    <t>2020年一般公共预算基本支出情况表</t>
  </si>
  <si>
    <t>预  算  资  金</t>
  </si>
  <si>
    <t>备注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</si>
  <si>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</si>
  <si>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</si>
  <si>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</si>
  <si>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</si>
  <si>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</si>
  <si>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</si>
  <si>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</si>
  <si>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</si>
  <si>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</si>
  <si>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</si>
  <si>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</si>
  <si>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</si>
  <si>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</si>
  <si>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</si>
  <si>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</si>
  <si>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</si>
  <si>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</si>
  <si>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</si>
  <si>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</si>
  <si>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</si>
  <si>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</si>
  <si>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</si>
  <si>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</si>
  <si>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</si>
  <si>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</si>
  <si>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</si>
  <si>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</si>
  <si>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</si>
  <si>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</si>
  <si>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</si>
  <si>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</si>
  <si>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</si>
  <si>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</si>
  <si>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</si>
  <si>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</si>
  <si>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</si>
  <si>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退休费</t>
  </si>
  <si>
    <t xml:space="preserve">  生活补助</t>
  </si>
  <si>
    <t xml:space="preserve">  奖励金(独生子女费)</t>
  </si>
  <si>
    <t xml:space="preserve">  其他对个人和家庭的补助</t>
  </si>
  <si>
    <t>资本性支出</t>
  </si>
  <si>
    <t xml:space="preserve">  办公设备购置</t>
  </si>
  <si>
    <t xml:space="preserve">  基础设施建设</t>
  </si>
  <si>
    <t>附件8</t>
  </si>
  <si>
    <t>2020年政府性基金支出情况表</t>
  </si>
  <si>
    <t>注：本表按支出功能分类填列，明细到类、款、项三级科目。</t>
  </si>
</sst>
</file>

<file path=xl/styles.xml><?xml version="1.0" encoding="utf-8"?>
<styleSheet xmlns="http://schemas.openxmlformats.org/spreadsheetml/2006/main">
  <numFmts count="2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;\-#,##0;&quot;-&quot;"/>
    <numFmt numFmtId="177" formatCode="0;_琀"/>
    <numFmt numFmtId="178" formatCode="_(&quot;$&quot;* #,##0.00_);_(&quot;$&quot;* \(#,##0.00\);_(&quot;$&quot;* &quot;-&quot;??_);_(@_)"/>
    <numFmt numFmtId="179" formatCode="_-* #,##0.00&quot;$&quot;_-;\-* #,##0.00&quot;$&quot;_-;_-* &quot;-&quot;??&quot;$&quot;_-;_-@_-"/>
    <numFmt numFmtId="180" formatCode="_-&quot;$&quot;* #,##0_-;\-&quot;$&quot;* #,##0_-;_-&quot;$&quot;* &quot;-&quot;_-;_-@_-"/>
    <numFmt numFmtId="181" formatCode="0.0"/>
    <numFmt numFmtId="182" formatCode="\$#,##0.00;\(\$#,##0.00\)"/>
    <numFmt numFmtId="183" formatCode="00"/>
    <numFmt numFmtId="184" formatCode="\$#,##0;\(\$#,##0\)"/>
    <numFmt numFmtId="185" formatCode="_-* #,##0&quot;$&quot;_-;\-* #,##0&quot;$&quot;_-;_-* &quot;-&quot;&quot;$&quot;_-;_-@_-"/>
    <numFmt numFmtId="186" formatCode="#,##0;\(#,##0\)"/>
    <numFmt numFmtId="187" formatCode="* #,##0.00;* \-#,##0.00;* &quot;&quot;??;@"/>
    <numFmt numFmtId="188" formatCode="yyyy&quot;年&quot;m&quot;月&quot;d&quot;日&quot;;@"/>
    <numFmt numFmtId="189" formatCode="_-* #,##0_$_-;\-* #,##0_$_-;_-* &quot;-&quot;_$_-;_-@_-"/>
    <numFmt numFmtId="190" formatCode="_-* #,##0.00_$_-;\-* #,##0.00_$_-;_-* &quot;-&quot;??_$_-;_-@_-"/>
    <numFmt numFmtId="191" formatCode="#,##0.0000"/>
    <numFmt numFmtId="192" formatCode="#,##0.00_ "/>
    <numFmt numFmtId="193" formatCode=";;"/>
    <numFmt numFmtId="194" formatCode="#,##0.0"/>
    <numFmt numFmtId="195" formatCode="#,##0.0_ "/>
    <numFmt numFmtId="196" formatCode="0.0_);[Red]\(0.0\)"/>
    <numFmt numFmtId="197" formatCode="0.0_ "/>
    <numFmt numFmtId="198" formatCode="0.00_ "/>
  </numFmts>
  <fonts count="82">
    <font>
      <sz val="11"/>
      <color theme="1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MS Sans Serif"/>
      <charset val="134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.5"/>
      <color indexed="20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0"/>
      <name val="Arial"/>
      <charset val="134"/>
    </font>
    <font>
      <b/>
      <sz val="11"/>
      <color indexed="4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indexed="62"/>
      <name val="宋体"/>
      <charset val="134"/>
    </font>
    <font>
      <b/>
      <i/>
      <sz val="16"/>
      <name val="Helv"/>
      <charset val="134"/>
    </font>
    <font>
      <sz val="12"/>
      <color indexed="16"/>
      <name val="宋体"/>
      <charset val="134"/>
    </font>
    <font>
      <b/>
      <sz val="11"/>
      <color indexed="62"/>
      <name val="宋体"/>
      <charset val="134"/>
    </font>
    <font>
      <sz val="8"/>
      <name val="Times New Roman"/>
      <charset val="134"/>
    </font>
    <font>
      <sz val="7"/>
      <name val="Small Fonts"/>
      <charset val="134"/>
    </font>
    <font>
      <sz val="11"/>
      <color indexed="10"/>
      <name val="宋体"/>
      <charset val="134"/>
    </font>
    <font>
      <b/>
      <sz val="12"/>
      <name val="Arial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u/>
      <sz val="12"/>
      <color indexed="36"/>
      <name val="宋体"/>
      <charset val="134"/>
    </font>
    <font>
      <sz val="9"/>
      <color indexed="20"/>
      <name val="宋体"/>
      <charset val="134"/>
    </font>
    <font>
      <b/>
      <sz val="12"/>
      <color indexed="8"/>
      <name val="宋体"/>
      <charset val="134"/>
    </font>
    <font>
      <b/>
      <sz val="18"/>
      <name val="Arial"/>
      <charset val="134"/>
    </font>
    <font>
      <b/>
      <sz val="15"/>
      <color indexed="56"/>
      <name val="宋体"/>
      <charset val="134"/>
    </font>
    <font>
      <sz val="12"/>
      <name val="官帕眉"/>
      <charset val="134"/>
    </font>
    <font>
      <sz val="11"/>
      <color indexed="60"/>
      <name val="宋体"/>
      <charset val="134"/>
    </font>
    <font>
      <sz val="12"/>
      <color indexed="17"/>
      <name val="楷体_GB2312"/>
      <charset val="134"/>
    </font>
    <font>
      <sz val="11"/>
      <name val="ＭＳ Ｐゴシック"/>
      <charset val="134"/>
    </font>
    <font>
      <b/>
      <sz val="21"/>
      <name val="楷体_GB2312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sz val="12"/>
      <name val="Courier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6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6" fillId="0" borderId="0"/>
    <xf numFmtId="0" fontId="26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9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2" fillId="0" borderId="0">
      <alignment vertical="center"/>
    </xf>
    <xf numFmtId="0" fontId="46" fillId="17" borderId="19" applyNumberFormat="0" applyAlignment="0" applyProtection="0">
      <alignment vertical="center"/>
    </xf>
    <xf numFmtId="0" fontId="49" fillId="4" borderId="10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80" fontId="36" fillId="0" borderId="0" applyFont="0" applyFill="0" applyBorder="0" applyAlignment="0" applyProtection="0"/>
    <xf numFmtId="0" fontId="22" fillId="2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6" fillId="0" borderId="0"/>
    <xf numFmtId="0" fontId="13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/>
    <xf numFmtId="0" fontId="54" fillId="48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0" borderId="1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8" fillId="0" borderId="0"/>
    <xf numFmtId="0" fontId="54" fillId="4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70" fillId="0" borderId="0" applyFont="0" applyFill="0" applyBorder="0" applyAlignment="0" applyProtection="0"/>
    <xf numFmtId="0" fontId="56" fillId="0" borderId="2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58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0" borderId="0"/>
    <xf numFmtId="0" fontId="20" fillId="60" borderId="0" applyNumberFormat="0" applyBorder="0" applyAlignment="0" applyProtection="0">
      <alignment vertical="center"/>
    </xf>
    <xf numFmtId="0" fontId="4" fillId="0" borderId="0"/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6" fillId="61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6" fillId="63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6" fillId="64" borderId="0" applyNumberFormat="0" applyBorder="0" applyAlignment="0" applyProtection="0"/>
    <xf numFmtId="0" fontId="16" fillId="66" borderId="0" applyNumberFormat="0" applyBorder="0" applyAlignment="0" applyProtection="0"/>
    <xf numFmtId="0" fontId="6" fillId="11" borderId="0" applyNumberFormat="0" applyBorder="0" applyAlignment="0" applyProtection="0"/>
    <xf numFmtId="0" fontId="16" fillId="68" borderId="0" applyNumberFormat="0" applyBorder="0" applyAlignment="0" applyProtection="0"/>
    <xf numFmtId="0" fontId="16" fillId="69" borderId="0" applyNumberFormat="0" applyBorder="0" applyAlignment="0" applyProtection="0"/>
    <xf numFmtId="0" fontId="6" fillId="11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/>
    <xf numFmtId="0" fontId="16" fillId="23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64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6" fillId="3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/>
    <xf numFmtId="0" fontId="6" fillId="11" borderId="0" applyNumberFormat="0" applyBorder="0" applyAlignment="0" applyProtection="0"/>
    <xf numFmtId="0" fontId="54" fillId="48" borderId="0" applyNumberFormat="0" applyBorder="0" applyAlignment="0" applyProtection="0">
      <alignment vertical="center"/>
    </xf>
    <xf numFmtId="0" fontId="6" fillId="63" borderId="0" applyNumberFormat="0" applyBorder="0" applyAlignment="0" applyProtection="0"/>
    <xf numFmtId="0" fontId="2" fillId="0" borderId="0">
      <alignment vertical="center"/>
    </xf>
    <xf numFmtId="0" fontId="16" fillId="63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16" fillId="54" borderId="0" applyNumberFormat="0" applyBorder="0" applyAlignment="0" applyProtection="0"/>
    <xf numFmtId="0" fontId="6" fillId="11" borderId="0" applyNumberFormat="0" applyBorder="0" applyAlignment="0" applyProtection="0"/>
    <xf numFmtId="0" fontId="14" fillId="22" borderId="0" applyNumberFormat="0" applyBorder="0" applyAlignment="0" applyProtection="0">
      <alignment vertical="center"/>
    </xf>
    <xf numFmtId="0" fontId="6" fillId="39" borderId="0" applyNumberFormat="0" applyBorder="0" applyAlignment="0" applyProtection="0"/>
    <xf numFmtId="0" fontId="16" fillId="62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6" fillId="65" borderId="0" applyNumberFormat="0" applyBorder="0" applyAlignment="0" applyProtection="0"/>
    <xf numFmtId="0" fontId="4" fillId="0" borderId="0"/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176" fontId="64" fillId="0" borderId="0" applyFill="0" applyBorder="0" applyAlignment="0"/>
    <xf numFmtId="0" fontId="39" fillId="38" borderId="0" applyNumberFormat="0" applyBorder="0" applyAlignment="0" applyProtection="0"/>
    <xf numFmtId="0" fontId="50" fillId="27" borderId="1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26" borderId="14" applyNumberFormat="0" applyAlignment="0" applyProtection="0">
      <alignment vertical="center"/>
    </xf>
    <xf numFmtId="0" fontId="19" fillId="0" borderId="0" applyProtection="0">
      <alignment vertical="center"/>
    </xf>
    <xf numFmtId="41" fontId="36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45" fillId="0" borderId="0"/>
    <xf numFmtId="178" fontId="36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2" fillId="0" borderId="0"/>
    <xf numFmtId="182" fontId="45" fillId="0" borderId="0"/>
    <xf numFmtId="0" fontId="13" fillId="6" borderId="0" applyNumberFormat="0" applyBorder="0" applyAlignment="0" applyProtection="0">
      <alignment vertical="center"/>
    </xf>
    <xf numFmtId="0" fontId="63" fillId="0" borderId="0" applyProtection="0"/>
    <xf numFmtId="184" fontId="45" fillId="0" borderId="0"/>
    <xf numFmtId="0" fontId="13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2" fontId="63" fillId="0" borderId="0" applyProtection="0"/>
    <xf numFmtId="0" fontId="4" fillId="0" borderId="0"/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38" fontId="59" fillId="13" borderId="0" applyNumberFormat="0" applyBorder="0" applyAlignment="0" applyProtection="0"/>
    <xf numFmtId="0" fontId="44" fillId="0" borderId="26" applyNumberFormat="0" applyAlignment="0" applyProtection="0">
      <alignment horizontal="left" vertical="center"/>
    </xf>
    <xf numFmtId="0" fontId="44" fillId="0" borderId="17">
      <alignment horizontal="left" vertical="center"/>
    </xf>
    <xf numFmtId="0" fontId="29" fillId="0" borderId="13" applyNumberFormat="0" applyFill="0" applyAlignment="0" applyProtection="0">
      <alignment vertical="center"/>
    </xf>
    <xf numFmtId="0" fontId="68" fillId="0" borderId="0" applyProtection="0"/>
    <xf numFmtId="0" fontId="44" fillId="0" borderId="0" applyProtection="0"/>
    <xf numFmtId="10" fontId="59" fillId="27" borderId="1" applyNumberFormat="0" applyBorder="0" applyAlignment="0" applyProtection="0"/>
    <xf numFmtId="0" fontId="54" fillId="48" borderId="0" applyNumberFormat="0" applyBorder="0" applyAlignment="0" applyProtection="0">
      <alignment vertical="center"/>
    </xf>
    <xf numFmtId="0" fontId="46" fillId="17" borderId="19" applyNumberFormat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37" fontId="42" fillId="0" borderId="0"/>
    <xf numFmtId="0" fontId="30" fillId="0" borderId="0"/>
    <xf numFmtId="0" fontId="4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4" fillId="0" borderId="0">
      <alignment horizontal="centerContinuous" vertical="center"/>
    </xf>
    <xf numFmtId="0" fontId="17" fillId="40" borderId="18" applyNumberFormat="0" applyFont="0" applyAlignment="0" applyProtection="0">
      <alignment vertical="center"/>
    </xf>
    <xf numFmtId="0" fontId="61" fillId="27" borderId="23" applyNumberFormat="0" applyAlignment="0" applyProtection="0">
      <alignment vertical="center"/>
    </xf>
    <xf numFmtId="10" fontId="36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1" fontId="36" fillId="0" borderId="0"/>
    <xf numFmtId="0" fontId="2" fillId="0" borderId="0" applyNumberFormat="0" applyFill="0" applyBorder="0" applyAlignment="0" applyProtection="0"/>
    <xf numFmtId="0" fontId="4" fillId="0" borderId="0"/>
    <xf numFmtId="0" fontId="57" fillId="0" borderId="0" applyNumberFormat="0" applyFill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3" fillId="0" borderId="25" applyProtection="0"/>
    <xf numFmtId="0" fontId="43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8" fillId="0" borderId="1">
      <alignment horizontal="distributed" vertical="center" wrapText="1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0" borderId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6" borderId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5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17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5" fillId="8" borderId="0" applyNumberFormat="0" applyBorder="0" applyAlignment="0" applyProtection="0">
      <alignment vertical="center"/>
    </xf>
    <xf numFmtId="0" fontId="2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54" fillId="4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38" fontId="73" fillId="0" borderId="0" applyFont="0" applyFill="0" applyBorder="0" applyAlignment="0" applyProtection="0"/>
    <xf numFmtId="0" fontId="54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8" fillId="71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185" fontId="55" fillId="0" borderId="0" applyFont="0" applyFill="0" applyBorder="0" applyAlignment="0" applyProtection="0"/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79" fillId="0" borderId="27" applyNumberFormat="0" applyFill="0" applyAlignment="0" applyProtection="0">
      <alignment vertical="center"/>
    </xf>
    <xf numFmtId="188" fontId="31" fillId="0" borderId="0" applyFont="0" applyFill="0" applyBorder="0" applyAlignment="0" applyProtection="0"/>
    <xf numFmtId="0" fontId="50" fillId="13" borderId="19" applyNumberFormat="0" applyAlignment="0" applyProtection="0">
      <alignment vertical="center"/>
    </xf>
    <xf numFmtId="0" fontId="80" fillId="26" borderId="1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189" fontId="55" fillId="0" borderId="0" applyFont="0" applyFill="0" applyBorder="0" applyAlignment="0" applyProtection="0"/>
    <xf numFmtId="190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7" fontId="3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0" fillId="0" borderId="0"/>
    <xf numFmtId="0" fontId="67" fillId="70" borderId="0" applyNumberFormat="0" applyBorder="0" applyAlignment="0" applyProtection="0"/>
    <xf numFmtId="0" fontId="67" fillId="72" borderId="0" applyNumberFormat="0" applyBorder="0" applyAlignment="0" applyProtection="0"/>
    <xf numFmtId="0" fontId="67" fillId="73" borderId="0" applyNumberFormat="0" applyBorder="0" applyAlignment="0" applyProtection="0"/>
    <xf numFmtId="0" fontId="18" fillId="74" borderId="0" applyNumberFormat="0" applyBorder="0" applyAlignment="0" applyProtection="0">
      <alignment vertical="center"/>
    </xf>
    <xf numFmtId="0" fontId="18" fillId="75" borderId="0" applyNumberFormat="0" applyBorder="0" applyAlignment="0" applyProtection="0">
      <alignment vertical="center"/>
    </xf>
    <xf numFmtId="0" fontId="18" fillId="7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13" borderId="23" applyNumberFormat="0" applyAlignment="0" applyProtection="0">
      <alignment vertical="center"/>
    </xf>
    <xf numFmtId="0" fontId="46" fillId="17" borderId="19" applyNumberFormat="0" applyAlignment="0" applyProtection="0">
      <alignment vertical="center"/>
    </xf>
    <xf numFmtId="1" fontId="58" fillId="0" borderId="1">
      <alignment vertical="center"/>
      <protection locked="0"/>
    </xf>
    <xf numFmtId="0" fontId="78" fillId="0" borderId="0"/>
    <xf numFmtId="181" fontId="58" fillId="0" borderId="1">
      <alignment vertical="center"/>
      <protection locked="0"/>
    </xf>
    <xf numFmtId="0" fontId="36" fillId="0" borderId="0"/>
    <xf numFmtId="0" fontId="2" fillId="40" borderId="18" applyNumberFormat="0" applyFont="0" applyAlignment="0" applyProtection="0">
      <alignment vertical="center"/>
    </xf>
    <xf numFmtId="4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81" fillId="0" borderId="0"/>
  </cellStyleXfs>
  <cellXfs count="136">
    <xf numFmtId="0" fontId="0" fillId="0" borderId="0" xfId="0">
      <alignment vertical="center"/>
    </xf>
    <xf numFmtId="0" fontId="1" fillId="0" borderId="0" xfId="350" applyFont="1" applyFill="1" applyAlignment="1">
      <alignment horizontal="center" vertical="top"/>
    </xf>
    <xf numFmtId="0" fontId="2" fillId="0" borderId="0" xfId="350" applyFont="1" applyFill="1" applyAlignment="1">
      <alignment horizontal="right"/>
    </xf>
    <xf numFmtId="0" fontId="2" fillId="0" borderId="0" xfId="350" applyFont="1"/>
    <xf numFmtId="0" fontId="2" fillId="0" borderId="0" xfId="350" applyFont="1" applyFill="1"/>
    <xf numFmtId="0" fontId="3" fillId="0" borderId="0" xfId="350" applyFont="1" applyFill="1" applyAlignment="1">
      <alignment horizontal="center" vertical="center"/>
    </xf>
    <xf numFmtId="0" fontId="4" fillId="0" borderId="0" xfId="350"/>
    <xf numFmtId="0" fontId="5" fillId="0" borderId="0" xfId="274" applyFont="1"/>
    <xf numFmtId="0" fontId="1" fillId="0" borderId="0" xfId="274" applyFont="1" applyFill="1" applyAlignment="1">
      <alignment horizontal="center"/>
    </xf>
    <xf numFmtId="0" fontId="1" fillId="2" borderId="0" xfId="274" applyFont="1" applyFill="1" applyAlignment="1">
      <alignment horizontal="center"/>
    </xf>
    <xf numFmtId="0" fontId="1" fillId="0" borderId="0" xfId="274" applyNumberFormat="1" applyFont="1" applyFill="1" applyAlignment="1" applyProtection="1">
      <alignment horizontal="centerContinuous" vertical="top"/>
    </xf>
    <xf numFmtId="0" fontId="1" fillId="0" borderId="0" xfId="274" applyFont="1" applyFill="1" applyAlignment="1">
      <alignment horizontal="center" vertical="top"/>
    </xf>
    <xf numFmtId="0" fontId="2" fillId="0" borderId="0" xfId="274" applyFont="1" applyFill="1" applyAlignment="1">
      <alignment horizontal="right"/>
    </xf>
    <xf numFmtId="0" fontId="2" fillId="0" borderId="1" xfId="274" applyNumberFormat="1" applyFont="1" applyFill="1" applyBorder="1" applyAlignment="1" applyProtection="1">
      <alignment horizontal="center" vertical="center" wrapText="1"/>
    </xf>
    <xf numFmtId="0" fontId="2" fillId="0" borderId="1" xfId="274" applyFont="1" applyFill="1" applyBorder="1" applyAlignment="1">
      <alignment horizontal="centerContinuous" vertical="center"/>
    </xf>
    <xf numFmtId="0" fontId="2" fillId="0" borderId="1" xfId="274" applyNumberFormat="1" applyFont="1" applyFill="1" applyBorder="1" applyAlignment="1" applyProtection="1">
      <alignment horizontal="center" vertical="center"/>
    </xf>
    <xf numFmtId="0" fontId="2" fillId="0" borderId="0" xfId="274" applyFont="1" applyFill="1" applyAlignment="1">
      <alignment horizontal="center" vertical="center"/>
    </xf>
    <xf numFmtId="0" fontId="2" fillId="0" borderId="2" xfId="274" applyNumberFormat="1" applyFont="1" applyFill="1" applyBorder="1" applyAlignment="1" applyProtection="1">
      <alignment horizontal="center" vertical="center" wrapText="1"/>
    </xf>
    <xf numFmtId="0" fontId="2" fillId="0" borderId="1" xfId="274" applyNumberFormat="1" applyFont="1" applyFill="1" applyBorder="1" applyAlignment="1" applyProtection="1">
      <alignment horizontal="left" vertical="center" wrapText="1"/>
    </xf>
    <xf numFmtId="192" fontId="2" fillId="0" borderId="3" xfId="274" applyNumberFormat="1" applyFont="1" applyFill="1" applyBorder="1" applyAlignment="1" applyProtection="1">
      <alignment horizontal="right" vertical="center" wrapText="1"/>
    </xf>
    <xf numFmtId="192" fontId="2" fillId="0" borderId="1" xfId="274" applyNumberFormat="1" applyFont="1" applyFill="1" applyBorder="1" applyAlignment="1" applyProtection="1">
      <alignment horizontal="right" vertical="center" wrapText="1"/>
    </xf>
    <xf numFmtId="192" fontId="2" fillId="0" borderId="1" xfId="274" applyNumberFormat="1" applyFont="1" applyFill="1" applyBorder="1" applyAlignment="1" applyProtection="1">
      <alignment horizontal="center" vertical="center"/>
    </xf>
    <xf numFmtId="193" fontId="2" fillId="0" borderId="1" xfId="274" applyNumberFormat="1" applyFont="1" applyFill="1" applyBorder="1" applyAlignment="1" applyProtection="1">
      <alignment horizontal="left" vertical="center" wrapText="1"/>
    </xf>
    <xf numFmtId="194" fontId="2" fillId="0" borderId="3" xfId="274" applyNumberFormat="1" applyFont="1" applyFill="1" applyBorder="1" applyAlignment="1" applyProtection="1">
      <alignment horizontal="right" vertical="center" wrapText="1"/>
    </xf>
    <xf numFmtId="194" fontId="2" fillId="0" borderId="1" xfId="274" applyNumberFormat="1" applyFont="1" applyFill="1" applyBorder="1" applyAlignment="1" applyProtection="1">
      <alignment horizontal="right" vertical="center" wrapText="1"/>
    </xf>
    <xf numFmtId="191" fontId="2" fillId="0" borderId="1" xfId="274" applyNumberFormat="1" applyFont="1" applyFill="1" applyBorder="1" applyAlignment="1" applyProtection="1">
      <alignment horizontal="center" vertical="center"/>
    </xf>
    <xf numFmtId="0" fontId="2" fillId="0" borderId="1" xfId="274" applyNumberFormat="1" applyFont="1" applyFill="1" applyBorder="1" applyAlignment="1" applyProtection="1">
      <alignment horizontal="left" vertical="center" wrapText="1" indent="1"/>
    </xf>
    <xf numFmtId="0" fontId="2" fillId="0" borderId="1" xfId="274" applyNumberFormat="1" applyFont="1" applyFill="1" applyBorder="1" applyAlignment="1" applyProtection="1">
      <alignment horizontal="left" vertical="center" wrapText="1" indent="2"/>
    </xf>
    <xf numFmtId="193" fontId="2" fillId="0" borderId="1" xfId="274" applyNumberFormat="1" applyFont="1" applyFill="1" applyBorder="1" applyAlignment="1" applyProtection="1">
      <alignment horizontal="center" vertical="center" wrapText="1"/>
    </xf>
    <xf numFmtId="0" fontId="2" fillId="0" borderId="0" xfId="274" applyNumberFormat="1" applyFont="1" applyFill="1" applyAlignment="1" applyProtection="1">
      <alignment horizontal="left" vertical="center"/>
    </xf>
    <xf numFmtId="0" fontId="4" fillId="0" borderId="0" xfId="350" applyFill="1"/>
    <xf numFmtId="0" fontId="5" fillId="0" borderId="0" xfId="350" applyFont="1"/>
    <xf numFmtId="0" fontId="1" fillId="0" borderId="0" xfId="350" applyFont="1" applyFill="1" applyAlignment="1">
      <alignment horizontal="center"/>
    </xf>
    <xf numFmtId="0" fontId="1" fillId="2" borderId="0" xfId="350" applyFont="1" applyFill="1" applyAlignment="1">
      <alignment horizontal="center"/>
    </xf>
    <xf numFmtId="0" fontId="1" fillId="0" borderId="0" xfId="350" applyNumberFormat="1" applyFont="1" applyFill="1" applyAlignment="1" applyProtection="1">
      <alignment horizontal="centerContinuous" vertical="top"/>
    </xf>
    <xf numFmtId="0" fontId="2" fillId="0" borderId="1" xfId="350" applyNumberFormat="1" applyFont="1" applyFill="1" applyBorder="1" applyAlignment="1" applyProtection="1">
      <alignment horizontal="center" vertical="center" wrapText="1"/>
    </xf>
    <xf numFmtId="0" fontId="2" fillId="0" borderId="1" xfId="350" applyFont="1" applyFill="1" applyBorder="1" applyAlignment="1">
      <alignment horizontal="centerContinuous" vertical="center"/>
    </xf>
    <xf numFmtId="0" fontId="2" fillId="0" borderId="1" xfId="350" applyNumberFormat="1" applyFont="1" applyFill="1" applyBorder="1" applyAlignment="1" applyProtection="1">
      <alignment horizontal="center" vertical="center"/>
    </xf>
    <xf numFmtId="0" fontId="2" fillId="0" borderId="0" xfId="350" applyFont="1" applyFill="1" applyAlignment="1">
      <alignment horizontal="center" vertical="center"/>
    </xf>
    <xf numFmtId="0" fontId="2" fillId="0" borderId="1" xfId="350" applyNumberFormat="1" applyFont="1" applyFill="1" applyBorder="1" applyAlignment="1" applyProtection="1">
      <alignment horizontal="left" vertical="center" wrapText="1"/>
    </xf>
    <xf numFmtId="195" fontId="2" fillId="0" borderId="1" xfId="350" applyNumberFormat="1" applyFont="1" applyFill="1" applyBorder="1" applyAlignment="1" applyProtection="1">
      <alignment horizontal="right" vertical="center" wrapText="1"/>
    </xf>
    <xf numFmtId="192" fontId="2" fillId="0" borderId="1" xfId="350" applyNumberFormat="1" applyFont="1" applyFill="1" applyBorder="1" applyAlignment="1" applyProtection="1">
      <alignment horizontal="right" vertical="center"/>
    </xf>
    <xf numFmtId="192" fontId="2" fillId="0" borderId="0" xfId="350" applyNumberFormat="1" applyFont="1" applyFill="1" applyAlignment="1">
      <alignment horizontal="center" vertical="center"/>
    </xf>
    <xf numFmtId="0" fontId="2" fillId="0" borderId="2" xfId="350" applyNumberFormat="1" applyFont="1" applyFill="1" applyBorder="1" applyAlignment="1" applyProtection="1">
      <alignment horizontal="center" vertical="center" wrapText="1"/>
    </xf>
    <xf numFmtId="196" fontId="2" fillId="0" borderId="1" xfId="350" applyNumberFormat="1" applyFont="1" applyFill="1" applyBorder="1" applyAlignment="1" applyProtection="1">
      <alignment horizontal="right" vertical="center" wrapText="1"/>
    </xf>
    <xf numFmtId="192" fontId="2" fillId="0" borderId="1" xfId="350" applyNumberFormat="1" applyFont="1" applyFill="1" applyBorder="1" applyAlignment="1" applyProtection="1">
      <alignment horizontal="center" vertical="center"/>
    </xf>
    <xf numFmtId="196" fontId="2" fillId="0" borderId="0" xfId="350" applyNumberFormat="1" applyFont="1" applyFill="1" applyAlignment="1">
      <alignment horizontal="center" vertical="center"/>
    </xf>
    <xf numFmtId="192" fontId="3" fillId="0" borderId="0" xfId="350" applyNumberFormat="1" applyFont="1" applyFill="1" applyAlignment="1">
      <alignment horizontal="center" vertical="center"/>
    </xf>
    <xf numFmtId="196" fontId="2" fillId="0" borderId="3" xfId="350" applyNumberFormat="1" applyFont="1" applyFill="1" applyBorder="1" applyAlignment="1" applyProtection="1">
      <alignment horizontal="right" vertical="center" wrapText="1"/>
    </xf>
    <xf numFmtId="195" fontId="2" fillId="0" borderId="3" xfId="350" applyNumberFormat="1" applyFont="1" applyFill="1" applyBorder="1" applyAlignment="1" applyProtection="1">
      <alignment horizontal="right" vertical="center" wrapText="1"/>
    </xf>
    <xf numFmtId="195" fontId="2" fillId="0" borderId="1" xfId="350" applyNumberFormat="1" applyFont="1" applyFill="1" applyBorder="1" applyAlignment="1" applyProtection="1">
      <alignment horizontal="center" vertical="center"/>
    </xf>
    <xf numFmtId="195" fontId="3" fillId="0" borderId="0" xfId="350" applyNumberFormat="1" applyFont="1" applyFill="1" applyAlignment="1">
      <alignment horizontal="center" vertical="center"/>
    </xf>
    <xf numFmtId="0" fontId="1" fillId="0" borderId="0" xfId="350" applyFont="1" applyFill="1" applyAlignment="1">
      <alignment horizontal="centerContinuous" vertical="top"/>
    </xf>
    <xf numFmtId="0" fontId="1" fillId="0" borderId="0" xfId="350" applyFont="1" applyFill="1" applyAlignment="1">
      <alignment vertical="top"/>
    </xf>
    <xf numFmtId="0" fontId="2" fillId="0" borderId="0" xfId="350" applyFont="1" applyFill="1" applyAlignment="1">
      <alignment vertical="center"/>
    </xf>
    <xf numFmtId="195" fontId="2" fillId="0" borderId="1" xfId="350" applyNumberFormat="1" applyFont="1" applyFill="1" applyBorder="1" applyAlignment="1" applyProtection="1">
      <alignment horizontal="center" vertical="center" wrapText="1"/>
    </xf>
    <xf numFmtId="196" fontId="2" fillId="0" borderId="1" xfId="304" applyNumberFormat="1" applyFont="1" applyFill="1" applyBorder="1" applyAlignment="1" applyProtection="1">
      <alignment horizontal="right" vertical="center" wrapText="1"/>
    </xf>
    <xf numFmtId="194" fontId="2" fillId="0" borderId="1" xfId="350" applyNumberFormat="1" applyFont="1" applyFill="1" applyBorder="1" applyAlignment="1" applyProtection="1">
      <alignment horizontal="left" vertical="center" wrapText="1"/>
    </xf>
    <xf numFmtId="197" fontId="2" fillId="0" borderId="1" xfId="350" applyNumberFormat="1" applyFont="1" applyFill="1" applyBorder="1" applyAlignment="1" applyProtection="1">
      <alignment horizontal="right" vertical="center" wrapText="1"/>
    </xf>
    <xf numFmtId="198" fontId="2" fillId="0" borderId="1" xfId="350" applyNumberFormat="1" applyFont="1" applyFill="1" applyBorder="1" applyAlignment="1" applyProtection="1">
      <alignment horizontal="right" vertical="center" wrapText="1"/>
    </xf>
    <xf numFmtId="0" fontId="2" fillId="0" borderId="1" xfId="350" applyFont="1" applyFill="1" applyBorder="1" applyAlignment="1">
      <alignment horizontal="left" vertical="center"/>
    </xf>
    <xf numFmtId="0" fontId="3" fillId="0" borderId="1" xfId="350" applyFont="1" applyFill="1" applyBorder="1" applyAlignment="1">
      <alignment vertical="center"/>
    </xf>
    <xf numFmtId="198" fontId="2" fillId="0" borderId="1" xfId="350" applyNumberFormat="1" applyFont="1" applyFill="1" applyBorder="1" applyAlignment="1">
      <alignment wrapText="1"/>
    </xf>
    <xf numFmtId="197" fontId="2" fillId="0" borderId="2" xfId="350" applyNumberFormat="1" applyFont="1" applyFill="1" applyBorder="1" applyAlignment="1" applyProtection="1">
      <alignment horizontal="right" vertical="center" wrapText="1"/>
    </xf>
    <xf numFmtId="194" fontId="2" fillId="0" borderId="4" xfId="350" applyNumberFormat="1" applyFont="1" applyFill="1" applyBorder="1" applyAlignment="1" applyProtection="1">
      <alignment horizontal="left" vertical="center" wrapText="1"/>
    </xf>
    <xf numFmtId="197" fontId="2" fillId="0" borderId="5" xfId="350" applyNumberFormat="1" applyFont="1" applyFill="1" applyBorder="1" applyAlignment="1" applyProtection="1">
      <alignment horizontal="right" vertical="center" wrapText="1"/>
    </xf>
    <xf numFmtId="0" fontId="2" fillId="0" borderId="0" xfId="350" applyNumberFormat="1" applyFont="1" applyFill="1" applyAlignment="1" applyProtection="1">
      <alignment vertical="center"/>
    </xf>
    <xf numFmtId="0" fontId="2" fillId="0" borderId="0" xfId="350" applyNumberFormat="1" applyFont="1" applyFill="1" applyBorder="1" applyAlignment="1" applyProtection="1">
      <alignment vertical="center"/>
    </xf>
    <xf numFmtId="0" fontId="2" fillId="0" borderId="1" xfId="350" applyNumberFormat="1" applyFont="1" applyFill="1" applyBorder="1" applyAlignment="1" applyProtection="1">
      <alignment horizontal="left" vertical="center" wrapText="1" indent="3"/>
    </xf>
    <xf numFmtId="194" fontId="2" fillId="0" borderId="1" xfId="350" applyNumberFormat="1" applyFont="1" applyFill="1" applyBorder="1" applyAlignment="1" applyProtection="1">
      <alignment horizontal="right" vertical="center" wrapText="1"/>
    </xf>
    <xf numFmtId="0" fontId="2" fillId="0" borderId="0" xfId="350" applyNumberFormat="1" applyFont="1" applyFill="1" applyAlignment="1" applyProtection="1">
      <alignment horizontal="left" vertical="center"/>
    </xf>
    <xf numFmtId="194" fontId="2" fillId="0" borderId="0" xfId="350" applyNumberFormat="1" applyFont="1" applyFill="1" applyAlignment="1" applyProtection="1">
      <alignment horizontal="right" vertical="center" wrapText="1"/>
    </xf>
    <xf numFmtId="0" fontId="2" fillId="0" borderId="0" xfId="350" applyNumberFormat="1" applyFont="1" applyFill="1" applyAlignment="1" applyProtection="1">
      <alignment horizontal="centerContinuous" vertical="center"/>
    </xf>
    <xf numFmtId="191" fontId="2" fillId="0" borderId="0" xfId="350" applyNumberFormat="1" applyFont="1" applyFill="1" applyAlignment="1" applyProtection="1">
      <alignment horizontal="right" vertical="center" wrapText="1"/>
    </xf>
    <xf numFmtId="0" fontId="3" fillId="0" borderId="0" xfId="350" applyFont="1" applyFill="1" applyAlignment="1">
      <alignment vertical="center"/>
    </xf>
    <xf numFmtId="194" fontId="3" fillId="0" borderId="0" xfId="350" applyNumberFormat="1" applyFont="1" applyFill="1" applyAlignment="1">
      <alignment vertical="center"/>
    </xf>
    <xf numFmtId="0" fontId="6" fillId="0" borderId="0" xfId="350" applyFont="1" applyFill="1" applyAlignment="1">
      <alignment vertical="center"/>
    </xf>
    <xf numFmtId="0" fontId="3" fillId="0" borderId="0" xfId="350" applyNumberFormat="1" applyFont="1" applyFill="1" applyBorder="1" applyAlignment="1" applyProtection="1">
      <alignment vertical="center"/>
    </xf>
    <xf numFmtId="0" fontId="3" fillId="0" borderId="0" xfId="350" applyFont="1" applyFill="1" applyBorder="1" applyAlignment="1">
      <alignment vertical="center"/>
    </xf>
    <xf numFmtId="0" fontId="6" fillId="0" borderId="0" xfId="350" applyFont="1" applyFill="1"/>
    <xf numFmtId="0" fontId="3" fillId="0" borderId="0" xfId="350" applyFont="1" applyFill="1"/>
    <xf numFmtId="0" fontId="3" fillId="0" borderId="0" xfId="350" applyFont="1" applyFill="1" applyAlignment="1">
      <alignment horizontal="right" vertical="top"/>
    </xf>
    <xf numFmtId="0" fontId="3" fillId="0" borderId="0" xfId="350" applyFont="1" applyFill="1" applyAlignment="1">
      <alignment horizontal="left" vertical="center"/>
    </xf>
    <xf numFmtId="187" fontId="3" fillId="0" borderId="0" xfId="350" applyNumberFormat="1" applyFont="1" applyFill="1" applyAlignment="1">
      <alignment horizontal="center" vertical="center"/>
    </xf>
    <xf numFmtId="0" fontId="3" fillId="0" borderId="0" xfId="350" applyNumberFormat="1" applyFont="1" applyFill="1" applyAlignment="1">
      <alignment horizontal="right" vertical="top"/>
    </xf>
    <xf numFmtId="0" fontId="1" fillId="0" borderId="0" xfId="350" applyNumberFormat="1" applyFont="1" applyFill="1" applyAlignment="1" applyProtection="1">
      <alignment horizontal="center" vertical="top"/>
    </xf>
    <xf numFmtId="0" fontId="2" fillId="0" borderId="0" xfId="350" applyNumberFormat="1" applyFont="1" applyFill="1" applyAlignment="1">
      <alignment horizontal="right"/>
    </xf>
    <xf numFmtId="0" fontId="2" fillId="0" borderId="1" xfId="350" applyNumberFormat="1" applyFont="1" applyFill="1" applyBorder="1" applyAlignment="1">
      <alignment horizontal="center" vertical="center"/>
    </xf>
    <xf numFmtId="0" fontId="2" fillId="0" borderId="1" xfId="350" applyNumberFormat="1" applyFont="1" applyFill="1" applyBorder="1" applyAlignment="1">
      <alignment horizontal="center" vertical="center" wrapText="1"/>
    </xf>
    <xf numFmtId="192" fontId="2" fillId="0" borderId="1" xfId="350" applyNumberFormat="1" applyFont="1" applyFill="1" applyBorder="1" applyAlignment="1" applyProtection="1">
      <alignment horizontal="right" vertical="center" wrapText="1"/>
    </xf>
    <xf numFmtId="49" fontId="1" fillId="0" borderId="0" xfId="350" applyNumberFormat="1" applyFont="1" applyFill="1" applyAlignment="1">
      <alignment horizontal="center" vertical="top"/>
    </xf>
    <xf numFmtId="0" fontId="2" fillId="0" borderId="0" xfId="350" applyFont="1" applyFill="1" applyAlignment="1">
      <alignment horizontal="center" vertical="center" wrapText="1"/>
    </xf>
    <xf numFmtId="187" fontId="3" fillId="0" borderId="0" xfId="350" applyNumberFormat="1" applyFont="1" applyFill="1" applyAlignment="1">
      <alignment vertical="center"/>
    </xf>
    <xf numFmtId="195" fontId="3" fillId="0" borderId="0" xfId="350" applyNumberFormat="1" applyFont="1" applyFill="1" applyAlignment="1" applyProtection="1">
      <alignment horizontal="right" vertical="top"/>
    </xf>
    <xf numFmtId="183" fontId="1" fillId="0" borderId="0" xfId="350" applyNumberFormat="1" applyFont="1" applyFill="1" applyAlignment="1" applyProtection="1">
      <alignment horizontal="center" vertical="top"/>
    </xf>
    <xf numFmtId="195" fontId="2" fillId="0" borderId="0" xfId="350" applyNumberFormat="1" applyFont="1" applyFill="1" applyAlignment="1" applyProtection="1">
      <alignment horizontal="right"/>
    </xf>
    <xf numFmtId="197" fontId="2" fillId="0" borderId="1" xfId="350" applyNumberFormat="1" applyFont="1" applyFill="1" applyBorder="1" applyAlignment="1">
      <alignment horizontal="right" vertical="center" wrapText="1"/>
    </xf>
    <xf numFmtId="193" fontId="2" fillId="0" borderId="1" xfId="350" applyNumberFormat="1" applyFont="1" applyFill="1" applyBorder="1" applyAlignment="1" applyProtection="1">
      <alignment horizontal="center" vertical="center" wrapText="1"/>
    </xf>
    <xf numFmtId="187" fontId="2" fillId="0" borderId="1" xfId="350" applyNumberFormat="1" applyFont="1" applyFill="1" applyBorder="1" applyAlignment="1">
      <alignment horizontal="center" vertical="center" wrapText="1"/>
    </xf>
    <xf numFmtId="198" fontId="2" fillId="0" borderId="1" xfId="350" applyNumberFormat="1" applyFont="1" applyFill="1" applyBorder="1" applyAlignment="1">
      <alignment horizontal="right" vertical="center" wrapText="1"/>
    </xf>
    <xf numFmtId="0" fontId="4" fillId="0" borderId="0" xfId="304" applyFill="1"/>
    <xf numFmtId="0" fontId="4" fillId="0" borderId="0" xfId="304"/>
    <xf numFmtId="0" fontId="5" fillId="0" borderId="0" xfId="304" applyFont="1"/>
    <xf numFmtId="0" fontId="1" fillId="0" borderId="0" xfId="304" applyFont="1" applyFill="1" applyAlignment="1">
      <alignment horizontal="center"/>
    </xf>
    <xf numFmtId="0" fontId="1" fillId="0" borderId="0" xfId="304" applyFont="1" applyAlignment="1">
      <alignment horizontal="center"/>
    </xf>
    <xf numFmtId="0" fontId="1" fillId="0" borderId="0" xfId="304" applyNumberFormat="1" applyFont="1" applyFill="1" applyAlignment="1" applyProtection="1">
      <alignment horizontal="centerContinuous" vertical="top"/>
    </xf>
    <xf numFmtId="0" fontId="1" fillId="0" borderId="0" xfId="304" applyFont="1" applyFill="1" applyAlignment="1">
      <alignment horizontal="centerContinuous" vertical="top"/>
    </xf>
    <xf numFmtId="0" fontId="1" fillId="0" borderId="0" xfId="304" applyFont="1" applyFill="1" applyAlignment="1">
      <alignment vertical="top"/>
    </xf>
    <xf numFmtId="0" fontId="2" fillId="0" borderId="0" xfId="304" applyFont="1" applyFill="1" applyAlignment="1">
      <alignment horizontal="right"/>
    </xf>
    <xf numFmtId="0" fontId="2" fillId="0" borderId="1" xfId="304" applyNumberFormat="1" applyFont="1" applyFill="1" applyBorder="1" applyAlignment="1" applyProtection="1">
      <alignment horizontal="center" vertical="center" wrapText="1"/>
    </xf>
    <xf numFmtId="0" fontId="2" fillId="0" borderId="0" xfId="304" applyFont="1" applyFill="1" applyAlignment="1">
      <alignment vertical="center"/>
    </xf>
    <xf numFmtId="195" fontId="2" fillId="0" borderId="1" xfId="304" applyNumberFormat="1" applyFont="1" applyFill="1" applyBorder="1" applyAlignment="1" applyProtection="1">
      <alignment horizontal="center" vertical="center" wrapText="1"/>
    </xf>
    <xf numFmtId="0" fontId="2" fillId="0" borderId="1" xfId="304" applyNumberFormat="1" applyFont="1" applyFill="1" applyBorder="1" applyAlignment="1" applyProtection="1">
      <alignment horizontal="left" vertical="center" wrapText="1"/>
    </xf>
    <xf numFmtId="196" fontId="2" fillId="0" borderId="1" xfId="304" applyNumberFormat="1" applyFont="1" applyFill="1" applyBorder="1" applyAlignment="1" applyProtection="1">
      <alignment horizontal="left" vertical="center" wrapText="1"/>
    </xf>
    <xf numFmtId="196" fontId="2" fillId="0" borderId="1" xfId="304" applyNumberFormat="1" applyFont="1" applyFill="1" applyBorder="1" applyAlignment="1">
      <alignment horizontal="left" vertical="center"/>
    </xf>
    <xf numFmtId="0" fontId="3" fillId="0" borderId="1" xfId="304" applyFont="1" applyFill="1" applyBorder="1" applyAlignment="1">
      <alignment vertical="center"/>
    </xf>
    <xf numFmtId="196" fontId="2" fillId="0" borderId="1" xfId="304" applyNumberFormat="1" applyFont="1" applyFill="1" applyBorder="1" applyAlignment="1">
      <alignment wrapText="1"/>
    </xf>
    <xf numFmtId="196" fontId="2" fillId="0" borderId="2" xfId="304" applyNumberFormat="1" applyFont="1" applyFill="1" applyBorder="1" applyAlignment="1" applyProtection="1">
      <alignment horizontal="right" vertical="center" wrapText="1"/>
    </xf>
    <xf numFmtId="196" fontId="2" fillId="0" borderId="4" xfId="304" applyNumberFormat="1" applyFont="1" applyFill="1" applyBorder="1" applyAlignment="1" applyProtection="1">
      <alignment horizontal="left" vertical="center" wrapText="1"/>
    </xf>
    <xf numFmtId="196" fontId="2" fillId="0" borderId="5" xfId="304" applyNumberFormat="1" applyFont="1" applyFill="1" applyBorder="1" applyAlignment="1" applyProtection="1">
      <alignment horizontal="right" vertical="center" wrapText="1"/>
    </xf>
    <xf numFmtId="0" fontId="2" fillId="0" borderId="1" xfId="304" applyNumberFormat="1" applyFont="1" applyFill="1" applyBorder="1" applyAlignment="1" applyProtection="1">
      <alignment horizontal="center" vertical="center"/>
    </xf>
    <xf numFmtId="196" fontId="2" fillId="0" borderId="1" xfId="304" applyNumberFormat="1" applyFont="1" applyFill="1" applyBorder="1" applyAlignment="1" applyProtection="1">
      <alignment horizontal="center" vertical="center"/>
    </xf>
    <xf numFmtId="0" fontId="2" fillId="0" borderId="0" xfId="304" applyNumberFormat="1" applyFont="1" applyFill="1" applyBorder="1" applyAlignment="1" applyProtection="1">
      <alignment vertical="center"/>
    </xf>
    <xf numFmtId="0" fontId="2" fillId="0" borderId="0" xfId="304" applyNumberFormat="1" applyFont="1" applyFill="1" applyAlignment="1" applyProtection="1">
      <alignment vertical="center"/>
    </xf>
    <xf numFmtId="0" fontId="2" fillId="0" borderId="0" xfId="304" applyNumberFormat="1" applyFont="1" applyFill="1" applyAlignment="1" applyProtection="1">
      <alignment horizontal="left" vertical="center"/>
    </xf>
    <xf numFmtId="194" fontId="2" fillId="0" borderId="0" xfId="304" applyNumberFormat="1" applyFont="1" applyFill="1" applyAlignment="1" applyProtection="1">
      <alignment horizontal="right" vertical="center" wrapText="1"/>
    </xf>
    <xf numFmtId="0" fontId="2" fillId="0" borderId="0" xfId="304" applyNumberFormat="1" applyFont="1" applyFill="1" applyAlignment="1" applyProtection="1">
      <alignment horizontal="centerContinuous" vertical="center"/>
    </xf>
    <xf numFmtId="191" fontId="2" fillId="0" borderId="0" xfId="304" applyNumberFormat="1" applyFont="1" applyFill="1" applyAlignment="1" applyProtection="1">
      <alignment horizontal="right" vertical="center" wrapText="1"/>
    </xf>
    <xf numFmtId="0" fontId="3" fillId="0" borderId="0" xfId="304" applyFont="1" applyFill="1" applyAlignment="1">
      <alignment vertical="center"/>
    </xf>
    <xf numFmtId="194" fontId="3" fillId="0" borderId="0" xfId="304" applyNumberFormat="1" applyFont="1" applyFill="1" applyAlignment="1">
      <alignment vertical="center"/>
    </xf>
    <xf numFmtId="0" fontId="6" fillId="0" borderId="0" xfId="304" applyFont="1" applyFill="1" applyAlignment="1">
      <alignment vertical="center"/>
    </xf>
    <xf numFmtId="0" fontId="3" fillId="0" borderId="0" xfId="304" applyNumberFormat="1" applyFont="1" applyFill="1" applyBorder="1" applyAlignment="1" applyProtection="1">
      <alignment vertical="center"/>
    </xf>
    <xf numFmtId="0" fontId="3" fillId="0" borderId="0" xfId="304" applyFont="1" applyFill="1" applyBorder="1" applyAlignment="1">
      <alignment vertical="center"/>
    </xf>
    <xf numFmtId="0" fontId="2" fillId="0" borderId="0" xfId="304" applyFont="1" applyFill="1"/>
    <xf numFmtId="0" fontId="6" fillId="0" borderId="0" xfId="304" applyFont="1" applyFill="1"/>
    <xf numFmtId="0" fontId="3" fillId="0" borderId="0" xfId="304" applyFont="1" applyFill="1"/>
  </cellXfs>
  <cellStyles count="862">
    <cellStyle name="常规" xfId="0" builtinId="0"/>
    <cellStyle name="货币[0]" xfId="1" builtinId="7"/>
    <cellStyle name="差_gdp" xfId="2"/>
    <cellStyle name="差_县市旗测算-新科目（20080627）_县市旗测算-新科目（含人口规模效应）" xfId="3"/>
    <cellStyle name="差_县区合并测算20080421_民生政策最低支出需求" xfId="4"/>
    <cellStyle name="20% - 强调文字颜色 1 2" xfId="5"/>
    <cellStyle name="差_行政公检法测算_民生政策最低支出需求" xfId="6"/>
    <cellStyle name="20% - 强调文字颜色 3" xfId="7" builtinId="38"/>
    <cellStyle name="差_30云南_1" xfId="8"/>
    <cellStyle name="输入" xfId="9" builtinId="20"/>
    <cellStyle name="货币" xfId="10" builtinId="4"/>
    <cellStyle name="差_30云南_1_财力性转移支付2010年预算参考数" xfId="11"/>
    <cellStyle name="差_县市旗测算20080508" xfId="12"/>
    <cellStyle name="千位分隔[0]" xfId="13" builtinId="6"/>
    <cellStyle name="Accent2 - 40%" xfId="14"/>
    <cellStyle name="差_自行调整差异系数顺序" xfId="15"/>
    <cellStyle name="20% - Accent4" xfId="16"/>
    <cellStyle name="40% - 强调文字颜色 3" xfId="17" builtinId="39"/>
    <cellStyle name="差" xfId="18" builtinId="27"/>
    <cellStyle name="差_市辖区测算-新科目（20080626）" xfId="19"/>
    <cellStyle name="千位分隔" xfId="20" builtinId="3"/>
    <cellStyle name="60% - 强调文字颜色 3" xfId="21" builtinId="40"/>
    <cellStyle name="差_缺口县区测算(财政部标准)" xfId="22"/>
    <cellStyle name="Accent2 - 60%" xfId="23"/>
    <cellStyle name="超链接" xfId="24" builtinId="8"/>
    <cellStyle name="百分比" xfId="25" builtinId="5"/>
    <cellStyle name="已访问的超链接" xfId="26" builtinId="9"/>
    <cellStyle name="差_安徽 缺口县区测算(地方填报)1_财力性转移支付2010年预算参考数" xfId="27"/>
    <cellStyle name="注释" xfId="28" builtinId="10"/>
    <cellStyle name="60% - 强调文字颜色 2" xfId="29" builtinId="36"/>
    <cellStyle name="标题 4" xfId="30" builtinId="19"/>
    <cellStyle name="警告文本" xfId="31" builtinId="11"/>
    <cellStyle name="_ET_STYLE_NoName_00_" xfId="32"/>
    <cellStyle name="标题" xfId="33" builtinId="15"/>
    <cellStyle name="差_2006年28四川" xfId="34"/>
    <cellStyle name="解释性文本" xfId="35" builtinId="53"/>
    <cellStyle name="标题 1" xfId="36" builtinId="16"/>
    <cellStyle name="差_测算结果汇总_财力性转移支付2010年预算参考数" xfId="37"/>
    <cellStyle name="百分比 4" xfId="38"/>
    <cellStyle name="标题 2" xfId="39" builtinId="17"/>
    <cellStyle name="差_农林水和城市维护标准支出20080505－县区合计_财力性转移支付2010年预算参考数" xfId="40"/>
    <cellStyle name="差_核定人数下发表" xfId="41"/>
    <cellStyle name="百分比 5" xfId="42"/>
    <cellStyle name="差_测算结果_财力性转移支付2010年预算参考数" xfId="43"/>
    <cellStyle name="60% - 强调文字颜色 1" xfId="44" builtinId="32"/>
    <cellStyle name="标题 3" xfId="45" builtinId="18"/>
    <cellStyle name="60% - 强调文字颜色 4" xfId="46" builtinId="44"/>
    <cellStyle name="输出" xfId="47" builtinId="21"/>
    <cellStyle name="常规 26" xfId="48"/>
    <cellStyle name="Input" xfId="49"/>
    <cellStyle name="计算" xfId="50" builtinId="22"/>
    <cellStyle name="20% - Accent5 2" xfId="51"/>
    <cellStyle name="差_2007一般预算支出口径剔除表" xfId="52"/>
    <cellStyle name="40% - 强调文字颜色 4 2" xfId="53"/>
    <cellStyle name="检查单元格" xfId="54" builtinId="23"/>
    <cellStyle name="20% - 强调文字颜色 6" xfId="55" builtinId="50"/>
    <cellStyle name="Currency [0]" xfId="56"/>
    <cellStyle name="强调文字颜色 2" xfId="57" builtinId="33"/>
    <cellStyle name="链接单元格" xfId="58" builtinId="24"/>
    <cellStyle name="20% - Accent2 2" xfId="59"/>
    <cellStyle name="差_报表" xfId="60"/>
    <cellStyle name="汇总" xfId="61" builtinId="25"/>
    <cellStyle name="差_Book2" xfId="62"/>
    <cellStyle name="差_平邑_财力性转移支付2010年预算参考数" xfId="63"/>
    <cellStyle name="好" xfId="64" builtinId="26"/>
    <cellStyle name="Heading 3" xfId="65"/>
    <cellStyle name="差_教育(按照总人口测算）—20080416_县市旗测算-新科目（含人口规模效应）_财力性转移支付2010年预算参考数" xfId="66"/>
    <cellStyle name="适中" xfId="67" builtinId="28"/>
    <cellStyle name="千位[0]_(人代会用)" xfId="68"/>
    <cellStyle name="20% - Accent3 2" xfId="69"/>
    <cellStyle name="20% - 强调文字颜色 5" xfId="70" builtinId="46"/>
    <cellStyle name="强调文字颜色 1" xfId="71" builtinId="29"/>
    <cellStyle name="差_行政（人员）_县市旗测算-新科目（含人口规模效应）" xfId="72"/>
    <cellStyle name="20% - Accent6 2" xfId="73"/>
    <cellStyle name="20% - 强调文字颜色 1" xfId="74" builtinId="30"/>
    <cellStyle name="20% - Accent2" xfId="75"/>
    <cellStyle name="40% - 强调文字颜色 1" xfId="76" builtinId="31"/>
    <cellStyle name="差_县市旗测算-新科目（20080626）_不含人员经费系数" xfId="77"/>
    <cellStyle name="20% - 强调文字颜色 2" xfId="78" builtinId="34"/>
    <cellStyle name="差_县市旗测算-新科目（20080626）_民生政策最低支出需求" xfId="79"/>
    <cellStyle name="20% - Accent3" xfId="80"/>
    <cellStyle name="40% - 强调文字颜色 2" xfId="81" builtinId="35"/>
    <cellStyle name="差_教育(按照总人口测算）—20080416_不含人员经费系数_财力性转移支付2010年预算参考数" xfId="82"/>
    <cellStyle name="强调文字颜色 3" xfId="83" builtinId="37"/>
    <cellStyle name="差_其他部门(按照总人口测算）—20080416_不含人员经费系数_财力性转移支付2010年预算参考数" xfId="84"/>
    <cellStyle name="差_2006年34青海_财力性转移支付2010年预算参考数" xfId="85"/>
    <cellStyle name="强调文字颜色 4" xfId="86" builtinId="41"/>
    <cellStyle name="差_核定人数下发表_财力性转移支付2010年预算参考数" xfId="87"/>
    <cellStyle name="20% - Accent1 2" xfId="88"/>
    <cellStyle name="20% - 强调文字颜色 4" xfId="89" builtinId="42"/>
    <cellStyle name="好_11大理_财力性转移支付2010年预算参考数" xfId="90"/>
    <cellStyle name="20% - Accent5" xfId="91"/>
    <cellStyle name="40% - 强调文字颜色 4" xfId="92" builtinId="43"/>
    <cellStyle name="强调文字颜色 5" xfId="93" builtinId="45"/>
    <cellStyle name="差_行政公检法测算_县市旗测算-新科目（含人口规模效应）" xfId="94"/>
    <cellStyle name="差_其他部门(按照总人口测算）—20080416_县市旗测算-新科目（含人口规模效应）_财力性转移支付2010年预算参考数" xfId="95"/>
    <cellStyle name="差_2006年30云南" xfId="96"/>
    <cellStyle name="20% - Accent6" xfId="97"/>
    <cellStyle name="40% - 强调文字颜色 5" xfId="98" builtinId="47"/>
    <cellStyle name="差_行政(燃修费)_民生政策最低支出需求" xfId="99"/>
    <cellStyle name="差_市辖区测算20080510_民生政策最低支出需求_财力性转移支付2010年预算参考数" xfId="100"/>
    <cellStyle name="差_分县成本差异系数_民生政策最低支出需求_财力性转移支付2010年预算参考数" xfId="101"/>
    <cellStyle name="差_2006年全省财力计算表（中央、决算）" xfId="102"/>
    <cellStyle name="60% - 强调文字颜色 5" xfId="103" builtinId="48"/>
    <cellStyle name="强调文字颜色 6" xfId="104" builtinId="49"/>
    <cellStyle name="差_2_财力性转移支付2010年预算参考数" xfId="105"/>
    <cellStyle name="40% - 强调文字颜色 6" xfId="106" builtinId="51"/>
    <cellStyle name="60% - 强调文字颜色 6" xfId="107" builtinId="52"/>
    <cellStyle name="?鹎%U龡&amp;H齲_x0001_C铣_x0014__x0007__x0001__x0001_" xfId="108"/>
    <cellStyle name="差_2008年全省汇总收支计算表_财力性转移支付2010年预算参考数" xfId="109"/>
    <cellStyle name="20% - Accent1" xfId="110"/>
    <cellStyle name="Accent1 - 20%" xfId="111"/>
    <cellStyle name="好_总人口_财力性转移支付2010年预算参考数" xfId="112"/>
    <cellStyle name="常规 4" xfId="113"/>
    <cellStyle name="差_缺口县区测算(按2007支出增长25%测算)" xfId="114"/>
    <cellStyle name="20% - Accent4 2" xfId="115"/>
    <cellStyle name="Note" xfId="116"/>
    <cellStyle name="20% - 强调文字颜色 1 2 2" xfId="117"/>
    <cellStyle name="20% - 强调文字颜色 2 2" xfId="118"/>
    <cellStyle name="20% - 强调文字颜色 2 2 2" xfId="119"/>
    <cellStyle name="差_行政(燃修费)_不含人员经费系数" xfId="120"/>
    <cellStyle name="差_自行调整差异系数顺序_财力性转移支付2010年预算参考数" xfId="121"/>
    <cellStyle name="Heading 2" xfId="122"/>
    <cellStyle name="20% - 强调文字颜色 3 2" xfId="123"/>
    <cellStyle name="20% - 强调文字颜色 3 2 2" xfId="124"/>
    <cellStyle name="常规 3" xfId="125"/>
    <cellStyle name="20% - 强调文字颜色 4 2" xfId="126"/>
    <cellStyle name="20% - 强调文字颜色 4 2 2" xfId="127"/>
    <cellStyle name="20% - 强调文字颜色 5 2" xfId="128"/>
    <cellStyle name="好_市辖区测算-新科目（20080626）_民生政策最低支出需求" xfId="129"/>
    <cellStyle name="差_河南 缺口县区测算(地方填报白)_财力性转移支付2010年预算参考数" xfId="130"/>
    <cellStyle name="20% - 强调文字颜色 5 2 2" xfId="131"/>
    <cellStyle name="差_重点民生支出需求测算表社保（农村低保）081112" xfId="132"/>
    <cellStyle name="20% - 强调文字颜色 6 2" xfId="133"/>
    <cellStyle name="差_卫生部门_财力性转移支付2010年预算参考数" xfId="134"/>
    <cellStyle name="好_文体广播事业(按照总人口测算）—20080416" xfId="135"/>
    <cellStyle name="20% - 强调文字颜色 6 2 2" xfId="136"/>
    <cellStyle name="40% - Accent1" xfId="137"/>
    <cellStyle name="40% - Accent1 2" xfId="138"/>
    <cellStyle name="40% - Accent2" xfId="139"/>
    <cellStyle name="差_不含人员经费系数_财力性转移支付2010年预算参考数" xfId="140"/>
    <cellStyle name="差_22湖南_财力性转移支付2010年预算参考数" xfId="141"/>
    <cellStyle name="差_2016人代会附表（2015-9-11）（姚局）-财经委" xfId="142"/>
    <cellStyle name="40% - Accent2 2" xfId="143"/>
    <cellStyle name="差_云南 缺口县区测算(地方填报)" xfId="144"/>
    <cellStyle name="差_汇总表_财力性转移支付2010年预算参考数" xfId="145"/>
    <cellStyle name="40% - Accent3" xfId="146"/>
    <cellStyle name="差_市辖区测算20080510_不含人员经费系数_财力性转移支付2010年预算参考数" xfId="147"/>
    <cellStyle name="差_分县成本差异系数_不含人员经费系数_财力性转移支付2010年预算参考数" xfId="148"/>
    <cellStyle name="40% - Accent3 2" xfId="149"/>
    <cellStyle name="好_山东省民生支出标准" xfId="150"/>
    <cellStyle name="40% - Accent4" xfId="151"/>
    <cellStyle name="Normal - Style1" xfId="152"/>
    <cellStyle name="好_县区合并测算20080423(按照各省比重）_县市旗测算-新科目（含人口规模效应）_财力性转移支付2010年预算参考数" xfId="153"/>
    <cellStyle name="40% - Accent4 2" xfId="154"/>
    <cellStyle name="警告文本 2" xfId="155"/>
    <cellStyle name="40% - Accent5" xfId="156"/>
    <cellStyle name="40% - Accent5 2" xfId="157"/>
    <cellStyle name="差_28四川" xfId="158"/>
    <cellStyle name="好_14安徽_财力性转移支付2010年预算参考数" xfId="159"/>
    <cellStyle name="差_2016年科目0114" xfId="160"/>
    <cellStyle name="40% - Accent6" xfId="161"/>
    <cellStyle name="40% - Accent6 2" xfId="162"/>
    <cellStyle name="40% - 强调文字颜色 1 2" xfId="163"/>
    <cellStyle name="好_其他部门(按照总人口测算）—20080416_财力性转移支付2010年预算参考数" xfId="164"/>
    <cellStyle name="差_人员工资和公用经费" xfId="165"/>
    <cellStyle name="好_20河南" xfId="166"/>
    <cellStyle name="40% - 强调文字颜色 1 2 2" xfId="167"/>
    <cellStyle name="40% - 强调文字颜色 2 2" xfId="168"/>
    <cellStyle name="40% - 强调文字颜色 2 2 2" xfId="169"/>
    <cellStyle name="40% - 强调文字颜色 3 2" xfId="170"/>
    <cellStyle name="差_成本差异系数（含人口规模）_财力性转移支付2010年预算参考数" xfId="171"/>
    <cellStyle name="40% - 强调文字颜色 3 2 2" xfId="172"/>
    <cellStyle name="差_09黑龙江_财力性转移支付2010年预算参考数" xfId="173"/>
    <cellStyle name="归盒啦_95" xfId="174"/>
    <cellStyle name="Linked Cell" xfId="175"/>
    <cellStyle name="40% - 强调文字颜色 4 2 2" xfId="176"/>
    <cellStyle name="40% - 强调文字颜色 5 2" xfId="177"/>
    <cellStyle name="40% - 强调文字颜色 5 2 2" xfId="178"/>
    <cellStyle name="差_行政公检法测算_不含人员经费系数_财力性转移支付2010年预算参考数" xfId="179"/>
    <cellStyle name="差_行政公检法测算_不含人员经费系数" xfId="180"/>
    <cellStyle name="差_03昭通" xfId="181"/>
    <cellStyle name="40% - 强调文字颜色 6 2" xfId="182"/>
    <cellStyle name="差_27重庆_财力性转移支付2010年预算参考数" xfId="183"/>
    <cellStyle name="40% - 强调文字颜色 6 2 2" xfId="184"/>
    <cellStyle name="60% - Accent1" xfId="185"/>
    <cellStyle name="Comma_1995" xfId="186"/>
    <cellStyle name="常规 2 2" xfId="187"/>
    <cellStyle name="差_同德" xfId="188"/>
    <cellStyle name="差_市辖区测算20080510_县市旗测算-新科目（含人口规模效应）_财力性转移支付2010年预算参考数" xfId="189"/>
    <cellStyle name="60% - Accent2" xfId="190"/>
    <cellStyle name="常规 2 3" xfId="191"/>
    <cellStyle name="60% - Accent3" xfId="192"/>
    <cellStyle name="常规 2 4" xfId="193"/>
    <cellStyle name="差_县区合并测算20080421_县市旗测算-新科目（含人口规模效应）_财力性转移支付2010年预算参考数" xfId="194"/>
    <cellStyle name="60% - Accent4" xfId="195"/>
    <cellStyle name="强调文字颜色 4 2" xfId="196"/>
    <cellStyle name="60% - Accent5" xfId="197"/>
    <cellStyle name="60% - Accent6" xfId="198"/>
    <cellStyle name="Heading 4" xfId="199"/>
    <cellStyle name="60% - 强调文字颜色 1 2" xfId="200"/>
    <cellStyle name="差_文体广播事业(按照总人口测算）—20080416_民生政策最低支出需求_财力性转移支付2010年预算参考数" xfId="201"/>
    <cellStyle name="好_县市旗测算20080508_不含人员经费系数_财力性转移支付2010年预算参考数" xfId="202"/>
    <cellStyle name="常规 5" xfId="203"/>
    <cellStyle name="差_34青海_财力性转移支付2010年预算参考数" xfId="204"/>
    <cellStyle name="60% - 强调文字颜色 2 2" xfId="205"/>
    <cellStyle name="60% - 强调文字颜色 3 2" xfId="206"/>
    <cellStyle name="Neutral" xfId="207"/>
    <cellStyle name="60% - 强调文字颜色 4 2" xfId="208"/>
    <cellStyle name="差_行政公检法测算_民生政策最低支出需求_财力性转移支付2010年预算参考数" xfId="209"/>
    <cellStyle name="60% - 强调文字颜色 5 2" xfId="210"/>
    <cellStyle name="60% - 强调文字颜色 6 2" xfId="211"/>
    <cellStyle name="Accent1" xfId="212"/>
    <cellStyle name="Accent1 - 40%" xfId="213"/>
    <cellStyle name="差_县市旗测算20080508_民生政策最低支出需求" xfId="214"/>
    <cellStyle name="Accent1 - 60%" xfId="215"/>
    <cellStyle name="差_人员工资和公用经费3" xfId="216"/>
    <cellStyle name="Accent1_2006年33甘肃" xfId="217"/>
    <cellStyle name="Accent2" xfId="218"/>
    <cellStyle name="Accent2 - 20%" xfId="219"/>
    <cellStyle name="Accent2_2006年33甘肃" xfId="220"/>
    <cellStyle name="Accent3" xfId="221"/>
    <cellStyle name="Accent3 - 20%" xfId="222"/>
    <cellStyle name="差_县市旗测算20080508_民生政策最低支出需求_财力性转移支付2010年预算参考数" xfId="223"/>
    <cellStyle name="Accent3 - 40%" xfId="224"/>
    <cellStyle name="Accent3 - 60%" xfId="225"/>
    <cellStyle name="差_县市旗测算-新科目（20080627）" xfId="226"/>
    <cellStyle name="差_县市旗测算20080508_县市旗测算-新科目（含人口规模效应）_财力性转移支付2010年预算参考数" xfId="227"/>
    <cellStyle name="Accent3_2006年33甘肃" xfId="228"/>
    <cellStyle name="Accent4" xfId="229"/>
    <cellStyle name="差_2006年22湖南_财力性转移支付2010年预算参考数" xfId="230"/>
    <cellStyle name="Accent4 - 20%" xfId="231"/>
    <cellStyle name="Accent4 - 40%" xfId="232"/>
    <cellStyle name="差_安徽 缺口县区测算(地方填报)1" xfId="233"/>
    <cellStyle name="好_行政(燃修费)" xfId="234"/>
    <cellStyle name="Accent4 - 60%" xfId="235"/>
    <cellStyle name="差_县区合并测算20080423(按照各省比重）_县市旗测算-新科目（含人口规模效应）_财力性转移支付2010年预算参考数" xfId="236"/>
    <cellStyle name="Accent5" xfId="237"/>
    <cellStyle name="Accent5 - 20%" xfId="238"/>
    <cellStyle name="好_不含人员经费系数_财力性转移支付2010年预算参考数" xfId="239"/>
    <cellStyle name="Accent5 - 40%" xfId="240"/>
    <cellStyle name="常规 12" xfId="241"/>
    <cellStyle name="Accent5 - 60%" xfId="242"/>
    <cellStyle name="差_2006年28四川_财力性转移支付2010年预算参考数" xfId="243"/>
    <cellStyle name="Accent6" xfId="244"/>
    <cellStyle name="Accent6 - 20%" xfId="245"/>
    <cellStyle name="差_07临沂" xfId="246"/>
    <cellStyle name="Accent6 - 40%" xfId="247"/>
    <cellStyle name="Accent6 - 60%" xfId="248"/>
    <cellStyle name="差_数据--基础数据--预算组--2015年人代会预算部分--2015.01.20--人代会前第6稿--按姚局意见改--调市级项级明细" xfId="249"/>
    <cellStyle name="Accent6_2006年33甘肃" xfId="250"/>
    <cellStyle name="常规 2 3 2" xfId="251"/>
    <cellStyle name="Bad" xfId="252"/>
    <cellStyle name="好_缺口县区测算(按2007支出增长25%测算)" xfId="253"/>
    <cellStyle name="Calc Currency (0)" xfId="254"/>
    <cellStyle name="差_530623_2006年县级财政报表附表" xfId="255"/>
    <cellStyle name="Calculation" xfId="256"/>
    <cellStyle name="常规 15" xfId="257"/>
    <cellStyle name="常规 20" xfId="258"/>
    <cellStyle name="Check Cell" xfId="259"/>
    <cellStyle name="ColLevel_0" xfId="260"/>
    <cellStyle name="Comma [0]" xfId="261"/>
    <cellStyle name="통화_BOILER-CO1" xfId="262"/>
    <cellStyle name="comma zerodec" xfId="263"/>
    <cellStyle name="Currency_1995" xfId="264"/>
    <cellStyle name="差_河南 缺口县区测算(地方填报白)" xfId="265"/>
    <cellStyle name="常规 13" xfId="266"/>
    <cellStyle name="Currency1" xfId="267"/>
    <cellStyle name="差_一般预算支出口径剔除表_财力性转移支付2010年预算参考数" xfId="268"/>
    <cellStyle name="Date" xfId="269"/>
    <cellStyle name="Dollar (zero dec)" xfId="270"/>
    <cellStyle name="差_1110洱源县" xfId="271"/>
    <cellStyle name="Explanatory Text" xfId="272"/>
    <cellStyle name="Fixed" xfId="273"/>
    <cellStyle name="常规 28 2" xfId="274"/>
    <cellStyle name="差_文体广播事业(按照总人口测算）—20080416_不含人员经费系数" xfId="275"/>
    <cellStyle name="Good" xfId="276"/>
    <cellStyle name="常规 10" xfId="277"/>
    <cellStyle name="差_行政公检法测算" xfId="278"/>
    <cellStyle name="标题 2 2" xfId="279"/>
    <cellStyle name="Grey" xfId="280"/>
    <cellStyle name="Header1" xfId="281"/>
    <cellStyle name="Header2" xfId="282"/>
    <cellStyle name="Heading 1" xfId="283"/>
    <cellStyle name="HEADING1" xfId="284"/>
    <cellStyle name="HEADING2" xfId="285"/>
    <cellStyle name="Input [yellow]" xfId="286"/>
    <cellStyle name="好_行政(燃修费)_不含人员经费系数_财力性转移支付2010年预算参考数" xfId="287"/>
    <cellStyle name="Input_20121229 提供执行转移支付" xfId="288"/>
    <cellStyle name="好_2007年一般预算支出剔除_财力性转移支付2010年预算参考数" xfId="289"/>
    <cellStyle name="差_27重庆" xfId="290"/>
    <cellStyle name="no dec" xfId="291"/>
    <cellStyle name="Norma,_laroux_4_营业在建 (2)_E21" xfId="292"/>
    <cellStyle name="Normal_#10-Headcount" xfId="293"/>
    <cellStyle name="差_县区合并测算20080423(按照各省比重）_不含人员经费系数" xfId="294"/>
    <cellStyle name="差_青海 缺口县区测算(地方填报)" xfId="295"/>
    <cellStyle name="好_第一部分：综合全" xfId="296"/>
    <cellStyle name="标题 5" xfId="297"/>
    <cellStyle name="Note 2" xfId="298"/>
    <cellStyle name="Output" xfId="299"/>
    <cellStyle name="Percent [2]" xfId="300"/>
    <cellStyle name="差_缺口县区测算(按核定人数)_财力性转移支付2010年预算参考数" xfId="301"/>
    <cellStyle name="Percent_laroux" xfId="302"/>
    <cellStyle name="RowLevel_0" xfId="303"/>
    <cellStyle name="常规 2" xfId="304"/>
    <cellStyle name="Title" xfId="305"/>
    <cellStyle name="好_农林水和城市维护标准支出20080505－县区合计_不含人员经费系数" xfId="306"/>
    <cellStyle name="Total" xfId="307"/>
    <cellStyle name="Warning Text" xfId="308"/>
    <cellStyle name="差_12滨州_财力性转移支付2010年预算参考数" xfId="309"/>
    <cellStyle name="百分比 2" xfId="310"/>
    <cellStyle name="差_县市旗测算-新科目（20080626）_县市旗测算-新科目（含人口规模效应）_财力性转移支付2010年预算参考数" xfId="311"/>
    <cellStyle name="百分比 3" xfId="312"/>
    <cellStyle name="差_2007年收支情况及2008年收支预计表(汇总表)_财力性转移支付2010年预算参考数" xfId="313"/>
    <cellStyle name="标题 1 2" xfId="314"/>
    <cellStyle name="差_文体广播事业(按照总人口测算）—20080416_财力性转移支付2010年预算参考数" xfId="315"/>
    <cellStyle name="标题 3 2" xfId="316"/>
    <cellStyle name="差_农林水和城市维护标准支出20080505－县区合计_县市旗测算-新科目（含人口规模效应）" xfId="317"/>
    <cellStyle name="差_30云南" xfId="318"/>
    <cellStyle name="千位分隔 3" xfId="319"/>
    <cellStyle name="标题 4 2" xfId="320"/>
    <cellStyle name="差_丽江汇总" xfId="321"/>
    <cellStyle name="表标题" xfId="322"/>
    <cellStyle name="差_缺口县区测算(财政部标准)_财力性转移支付2010年预算参考数" xfId="323"/>
    <cellStyle name="差_教育(按照总人口测算）—20080416_不含人员经费系数" xfId="324"/>
    <cellStyle name="差 2" xfId="325"/>
    <cellStyle name="差_2006年27重庆_财力性转移支付2010年预算参考数" xfId="326"/>
    <cellStyle name="差_00省级(打印)" xfId="327"/>
    <cellStyle name="差_文体广播事业(按照总人口测算）—20080416" xfId="328"/>
    <cellStyle name="差_0502通海县" xfId="329"/>
    <cellStyle name="好_河南 缺口县区测算(地方填报白)" xfId="330"/>
    <cellStyle name="差_05潍坊" xfId="331"/>
    <cellStyle name="差_其他部门(按照总人口测算）—20080416_财力性转移支付2010年预算参考数" xfId="332"/>
    <cellStyle name="差_0605石屏县" xfId="333"/>
    <cellStyle name="差_0605石屏县_财力性转移支付2010年预算参考数" xfId="334"/>
    <cellStyle name="差_09黑龙江" xfId="335"/>
    <cellStyle name="差_1" xfId="336"/>
    <cellStyle name="差_市辖区测算20080510_民生政策最低支出需求" xfId="337"/>
    <cellStyle name="差_分县成本差异系数_民生政策最低支出需求" xfId="338"/>
    <cellStyle name="差_1_财力性转移支付2010年预算参考数" xfId="339"/>
    <cellStyle name="差_1110洱源县_财力性转移支付2010年预算参考数" xfId="340"/>
    <cellStyle name="差_11大理" xfId="341"/>
    <cellStyle name="差_11大理_财力性转移支付2010年预算参考数" xfId="342"/>
    <cellStyle name="差_12滨州" xfId="343"/>
    <cellStyle name="差_云南省2008年转移支付测算——州市本级考核部分及政策性测算" xfId="344"/>
    <cellStyle name="差_14安徽" xfId="345"/>
    <cellStyle name="差_云南省2008年转移支付测算——州市本级考核部分及政策性测算_财力性转移支付2010年预算参考数" xfId="346"/>
    <cellStyle name="好_00省级(打印)" xfId="347"/>
    <cellStyle name="差_14安徽_财力性转移支付2010年预算参考数" xfId="348"/>
    <cellStyle name="差_2" xfId="349"/>
    <cellStyle name="常规 28" xfId="350"/>
    <cellStyle name="差_2006年22湖南" xfId="351"/>
    <cellStyle name="差_2006年27重庆" xfId="352"/>
    <cellStyle name="差_卫生(按照总人口测算）—20080416_县市旗测算-新科目（含人口规模效应）" xfId="353"/>
    <cellStyle name="差_2006年33甘肃" xfId="354"/>
    <cellStyle name="差_其他部门(按照总人口测算）—20080416_不含人员经费系数" xfId="355"/>
    <cellStyle name="差_2006年34青海" xfId="356"/>
    <cellStyle name="差_2006年水利统计指标统计表" xfId="357"/>
    <cellStyle name="差_2006年水利统计指标统计表_财力性转移支付2010年预算参考数" xfId="358"/>
    <cellStyle name="差_2007年收支情况及2008年收支预计表(汇总表)" xfId="359"/>
    <cellStyle name="差_2007年一般预算支出剔除" xfId="360"/>
    <cellStyle name="差_2007年一般预算支出剔除_财力性转移支付2010年预算参考数" xfId="361"/>
    <cellStyle name="差_2007一般预算支出口径剔除表_财力性转移支付2010年预算参考数" xfId="362"/>
    <cellStyle name="差_县区合并测算20080421_县市旗测算-新科目（含人口规模效应）" xfId="363"/>
    <cellStyle name="差_2008计算资料（8月5）" xfId="364"/>
    <cellStyle name="差_2008年全省汇总收支计算表" xfId="365"/>
    <cellStyle name="差_2008年一般预算支出预计" xfId="366"/>
    <cellStyle name="差_2008年预计支出与2007年对比" xfId="367"/>
    <cellStyle name="差_2008年支出核定" xfId="368"/>
    <cellStyle name="差_2008年支出调整" xfId="369"/>
    <cellStyle name="差_2008年支出调整_财力性转移支付2010年预算参考数" xfId="370"/>
    <cellStyle name="好_河南 缺口县区测算(地方填报)" xfId="371"/>
    <cellStyle name="差_2015年社会保险基金预算草案表样（报人大）" xfId="372"/>
    <cellStyle name="差_20河南" xfId="373"/>
    <cellStyle name="差_20河南_财力性转移支付2010年预算参考数" xfId="374"/>
    <cellStyle name="差_不含人员经费系数" xfId="375"/>
    <cellStyle name="好_530623_2006年县级财政报表附表" xfId="376"/>
    <cellStyle name="差_22湖南" xfId="377"/>
    <cellStyle name="好_14安徽" xfId="378"/>
    <cellStyle name="差_检验表（调整后）" xfId="379"/>
    <cellStyle name="差_28四川_财力性转移支付2010年预算参考数" xfId="380"/>
    <cellStyle name="差_33甘肃" xfId="381"/>
    <cellStyle name="差_文体广播事业(按照总人口测算）—20080416_民生政策最低支出需求" xfId="382"/>
    <cellStyle name="好_县市旗测算20080508_不含人员经费系数" xfId="383"/>
    <cellStyle name="差_34青海" xfId="384"/>
    <cellStyle name="差_34青海_1" xfId="385"/>
    <cellStyle name="差_34青海_1_财力性转移支付2010年预算参考数" xfId="386"/>
    <cellStyle name="差_530629_2006年县级财政报表附表" xfId="387"/>
    <cellStyle name="差_5334_2006年迪庆县级财政报表附表" xfId="388"/>
    <cellStyle name="差_Book1" xfId="389"/>
    <cellStyle name="差_平邑" xfId="390"/>
    <cellStyle name="差_Book1_财力性转移支付2010年预算参考数" xfId="391"/>
    <cellStyle name="好_文体广播事业(按照总人口测算）—20080416_县市旗测算-新科目（含人口规模效应）" xfId="392"/>
    <cellStyle name="差_Book2_财力性转移支付2010年预算参考数" xfId="393"/>
    <cellStyle name="差_M01-2(州市补助收入)" xfId="394"/>
    <cellStyle name="常规 11" xfId="395"/>
    <cellStyle name="差_其他部门(按照总人口测算）—20080416_民生政策最低支出需求" xfId="396"/>
    <cellStyle name="差_财政供养人员" xfId="397"/>
    <cellStyle name="差_其他部门(按照总人口测算）—20080416_民生政策最低支出需求_财力性转移支付2010年预算参考数" xfId="398"/>
    <cellStyle name="差_财政供养人员_财力性转移支付2010年预算参考数" xfId="399"/>
    <cellStyle name="差_测算结果" xfId="400"/>
    <cellStyle name="差_测算结果汇总" xfId="401"/>
    <cellStyle name="差_成本差异系数" xfId="402"/>
    <cellStyle name="差_成本差异系数（含人口规模）" xfId="403"/>
    <cellStyle name="差_成本差异系数_财力性转移支付2010年预算参考数" xfId="404"/>
    <cellStyle name="差_农林水和城市维护标准支出20080505－县区合计" xfId="405"/>
    <cellStyle name="差_城建部门" xfId="406"/>
    <cellStyle name="差_市辖区测算-新科目（20080626）_民生政策最低支出需求_财力性转移支付2010年预算参考数" xfId="407"/>
    <cellStyle name="差_第五部分(才淼、饶永宏）" xfId="408"/>
    <cellStyle name="差_第一部分：综合全" xfId="409"/>
    <cellStyle name="差_分析缺口率" xfId="410"/>
    <cellStyle name="差_分析缺口率_财力性转移支付2010年预算参考数" xfId="411"/>
    <cellStyle name="差_市辖区测算20080510" xfId="412"/>
    <cellStyle name="差_分县成本差异系数" xfId="413"/>
    <cellStyle name="差_市辖区测算20080510_不含人员经费系数" xfId="414"/>
    <cellStyle name="差_分县成本差异系数_不含人员经费系数" xfId="415"/>
    <cellStyle name="差_市辖区测算20080510_财力性转移支付2010年预算参考数" xfId="416"/>
    <cellStyle name="差_分县成本差异系数_财力性转移支付2010年预算参考数" xfId="417"/>
    <cellStyle name="差_附表" xfId="418"/>
    <cellStyle name="差_附表_财力性转移支付2010年预算参考数" xfId="419"/>
    <cellStyle name="差_行政(燃修费)" xfId="420"/>
    <cellStyle name="差_行政(燃修费)_不含人员经费系数_财力性转移支付2010年预算参考数" xfId="421"/>
    <cellStyle name="差_行政(燃修费)_财力性转移支付2010年预算参考数" xfId="422"/>
    <cellStyle name="差_行政(燃修费)_民生政策最低支出需求_财力性转移支付2010年预算参考数" xfId="423"/>
    <cellStyle name="差_行政(燃修费)_县市旗测算-新科目（含人口规模效应）" xfId="424"/>
    <cellStyle name="常规 11_财力性转移支付2009年预算参考数" xfId="425"/>
    <cellStyle name="差_行政(燃修费)_县市旗测算-新科目（含人口规模效应）_财力性转移支付2010年预算参考数" xfId="426"/>
    <cellStyle name="差_行政（人员）" xfId="427"/>
    <cellStyle name="差_行政（人员）_不含人员经费系数" xfId="428"/>
    <cellStyle name="差_行政（人员）_不含人员经费系数_财力性转移支付2010年预算参考数" xfId="429"/>
    <cellStyle name="差_行政（人员）_财力性转移支付2010年预算参考数" xfId="430"/>
    <cellStyle name="常规 2_004-2010年增消两税返还情况表" xfId="431"/>
    <cellStyle name="差_缺口县区测算(按核定人数)" xfId="432"/>
    <cellStyle name="差_行政（人员）_民生政策最低支出需求" xfId="433"/>
    <cellStyle name="差_行政（人员）_民生政策最低支出需求_财力性转移支付2010年预算参考数" xfId="434"/>
    <cellStyle name="差_行政（人员）_县市旗测算-新科目（含人口规模效应）_财力性转移支付2010年预算参考数" xfId="435"/>
    <cellStyle name="差_行政公检法测算_财力性转移支付2010年预算参考数" xfId="436"/>
    <cellStyle name="差_行政公检法测算_县市旗测算-新科目（含人口规模效应）_财力性转移支付2010年预算参考数" xfId="437"/>
    <cellStyle name="差_河南 缺口县区测算(地方填报)" xfId="438"/>
    <cellStyle name="差_河南 缺口县区测算(地方填报)_财力性转移支付2010年预算参考数" xfId="439"/>
    <cellStyle name="差_核定人数对比" xfId="440"/>
    <cellStyle name="差_核定人数对比_财力性转移支付2010年预算参考数" xfId="441"/>
    <cellStyle name="差_卫生(按照总人口测算）—20080416_不含人员经费系数_财力性转移支付2010年预算参考数" xfId="442"/>
    <cellStyle name="差_卫生(按照总人口测算）—20080416_不含人员经费系数" xfId="443"/>
    <cellStyle name="好_一般预算支出口径剔除表" xfId="444"/>
    <cellStyle name="差_汇总_财力性转移支付2010年预算参考数" xfId="445"/>
    <cellStyle name="差_汇总" xfId="446"/>
    <cellStyle name="差_汇总表" xfId="447"/>
    <cellStyle name="差_县区合并测算20080421" xfId="448"/>
    <cellStyle name="差_汇总表4" xfId="449"/>
    <cellStyle name="差_县区合并测算20080421_财力性转移支付2010年预算参考数" xfId="450"/>
    <cellStyle name="差_汇总表4_财力性转移支付2010年预算参考数" xfId="451"/>
    <cellStyle name="差_汇总表提前告知区县" xfId="452"/>
    <cellStyle name="差_汇总-县级财政报表附表" xfId="453"/>
    <cellStyle name="差_检验表" xfId="454"/>
    <cellStyle name="差_教育(按照总人口测算）—20080416" xfId="455"/>
    <cellStyle name="差_教育(按照总人口测算）—20080416_财力性转移支付2010年预算参考数" xfId="456"/>
    <cellStyle name="差_教育(按照总人口测算）—20080416_民生政策最低支出需求" xfId="457"/>
    <cellStyle name="好_市辖区测算-新科目（20080626）_不含人员经费系数" xfId="458"/>
    <cellStyle name="差_教育(按照总人口测算）—20080416_民生政策最低支出需求_财力性转移支付2010年预算参考数" xfId="459"/>
    <cellStyle name="差_民生政策最低支出需求_财力性转移支付2010年预算参考数" xfId="460"/>
    <cellStyle name="差_教育(按照总人口测算）—20080416_县市旗测算-新科目（含人口规模效应）" xfId="461"/>
    <cellStyle name="差_民生政策最低支出需求" xfId="462"/>
    <cellStyle name="常规 18" xfId="463"/>
    <cellStyle name="常规 23" xfId="464"/>
    <cellStyle name="差_农林水和城市维护标准支出20080505－县区合计_不含人员经费系数" xfId="465"/>
    <cellStyle name="差_总人口" xfId="466"/>
    <cellStyle name="差_山东省民生支出标准" xfId="467"/>
    <cellStyle name="差_农林水和城市维护标准支出20080505－县区合计_不含人员经费系数_财力性转移支付2010年预算参考数" xfId="468"/>
    <cellStyle name="差_总人口_财力性转移支付2010年预算参考数" xfId="469"/>
    <cellStyle name="差_山东省民生支出标准_财力性转移支付2010年预算参考数" xfId="470"/>
    <cellStyle name="差_农林水和城市维护标准支出20080505－县区合计_民生政策最低支出需求" xfId="471"/>
    <cellStyle name="差_卫生(按照总人口测算）—20080416_县市旗测算-新科目（含人口规模效应）_财力性转移支付2010年预算参考数" xfId="472"/>
    <cellStyle name="差_社保处下达区县2015年指标（第二批）" xfId="473"/>
    <cellStyle name="差_人员工资和公用经费2" xfId="474"/>
    <cellStyle name="差_人员工资和公用经费2_财力性转移支付2010年预算参考数" xfId="475"/>
    <cellStyle name="差_农林水和城市维护标准支出20080505－县区合计_民生政策最低支出需求_财力性转移支付2010年预算参考数" xfId="476"/>
    <cellStyle name="差_农林水和城市维护标准支出20080505－县区合计_县市旗测算-新科目（含人口规模效应）_财力性转移支付2010年预算参考数" xfId="477"/>
    <cellStyle name="差_其他部门(按照总人口测算）—20080416" xfId="478"/>
    <cellStyle name="常规 17" xfId="479"/>
    <cellStyle name="常规 22" xfId="480"/>
    <cellStyle name="差_其他部门(按照总人口测算）—20080416_县市旗测算-新科目（含人口规模效应）" xfId="481"/>
    <cellStyle name="差_青海 缺口县区测算(地方填报)_财力性转移支付2010年预算参考数" xfId="482"/>
    <cellStyle name="差_县市旗测算-新科目（20080626）_民生政策最低支出需求_财力性转移支付2010年预算参考数" xfId="483"/>
    <cellStyle name="差_市辖区测算-新科目（20080626）_县市旗测算-新科目（含人口规模效应）" xfId="484"/>
    <cellStyle name="差_缺口县区测算" xfId="485"/>
    <cellStyle name="差_危改资金测算_财力性转移支付2010年预算参考数" xfId="486"/>
    <cellStyle name="差_缺口县区测算（11.13）" xfId="487"/>
    <cellStyle name="差_缺口县区测算（11.13）_财力性转移支付2010年预算参考数" xfId="488"/>
    <cellStyle name="差_缺口县区测算(按2007支出增长25%测算)_财力性转移支付2010年预算参考数" xfId="489"/>
    <cellStyle name="差_市辖区测算-新科目（20080626）_县市旗测算-新科目（含人口规模效应）_财力性转移支付2010年预算参考数" xfId="490"/>
    <cellStyle name="差_缺口县区测算_财力性转移支付2010年预算参考数" xfId="491"/>
    <cellStyle name="差_市辖区测算20080510_县市旗测算-新科目（含人口规模效应）" xfId="492"/>
    <cellStyle name="差_人员工资和公用经费_财力性转移支付2010年预算参考数" xfId="493"/>
    <cellStyle name="差_人员工资和公用经费3_财力性转移支付2010年预算参考数" xfId="494"/>
    <cellStyle name="差_市辖区测算-新科目（20080626）_不含人员经费系数" xfId="495"/>
    <cellStyle name="好_2008年支出调整" xfId="496"/>
    <cellStyle name="差_市辖区测算-新科目（20080626）_不含人员经费系数_财力性转移支付2010年预算参考数" xfId="497"/>
    <cellStyle name="差_市辖区测算-新科目（20080626）_财力性转移支付2010年预算参考数" xfId="498"/>
    <cellStyle name="差_市辖区测算-新科目（20080626）_民生政策最低支出需求" xfId="499"/>
    <cellStyle name="常规 27" xfId="500"/>
    <cellStyle name="差_县区合并测算20080423(按照各省比重）_民生政策最低支出需求" xfId="501"/>
    <cellStyle name="差_数据--基础数据--预算组--2015年人代会预算部分--2015.01.20--人代会前第6稿--按姚局意见改--调市级项级明细_区县政府预算公开整改--表" xfId="502"/>
    <cellStyle name="差_同德_财力性转移支付2010年预算参考数" xfId="503"/>
    <cellStyle name="差_县市旗测算20080508_不含人员经费系数_财力性转移支付2010年预算参考数" xfId="504"/>
    <cellStyle name="差_危改资金测算" xfId="505"/>
    <cellStyle name="差_卫生(按照总人口测算）—20080416" xfId="506"/>
    <cellStyle name="差_卫生(按照总人口测算）—20080416_财力性转移支付2010年预算参考数" xfId="507"/>
    <cellStyle name="差_县市旗测算-新科目（20080626）_不含人员经费系数_财力性转移支付2010年预算参考数" xfId="508"/>
    <cellStyle name="好_0605石屏县" xfId="509"/>
    <cellStyle name="差_卫生(按照总人口测算）—20080416_民生政策最低支出需求" xfId="510"/>
    <cellStyle name="好_0605石屏县_财力性转移支付2010年预算参考数" xfId="511"/>
    <cellStyle name="差_卫生(按照总人口测算）—20080416_民生政策最低支出需求_财力性转移支付2010年预算参考数" xfId="512"/>
    <cellStyle name="差_卫生部门" xfId="513"/>
    <cellStyle name="差_文体广播部门" xfId="514"/>
    <cellStyle name="差_文体广播事业(按照总人口测算）—20080416_不含人员经费系数_财力性转移支付2010年预算参考数" xfId="515"/>
    <cellStyle name="差_文体广播事业(按照总人口测算）—20080416_县市旗测算-新科目（含人口规模效应）" xfId="516"/>
    <cellStyle name="差_文体广播事业(按照总人口测算）—20080416_县市旗测算-新科目（含人口规模效应）_财力性转移支付2010年预算参考数" xfId="517"/>
    <cellStyle name="差_县区合并测算20080421_不含人员经费系数_财力性转移支付2010年预算参考数" xfId="518"/>
    <cellStyle name="差_县区合并测算20080421_不含人员经费系数" xfId="519"/>
    <cellStyle name="差_县市旗测算-新科目（20080627）_县市旗测算-新科目（含人口规模效应）_财力性转移支付2010年预算参考数" xfId="520"/>
    <cellStyle name="差_县市旗测算-新科目（20080626）" xfId="521"/>
    <cellStyle name="差_县区合并测算20080421_民生政策最低支出需求_财力性转移支付2010年预算参考数" xfId="522"/>
    <cellStyle name="差_县区合并测算20080423(按照各省比重）" xfId="523"/>
    <cellStyle name="差_县区合并测算20080423(按照各省比重）_不含人员经费系数_财力性转移支付2010年预算参考数" xfId="524"/>
    <cellStyle name="差_县区合并测算20080423(按照各省比重）_财力性转移支付2010年预算参考数" xfId="525"/>
    <cellStyle name="差_县区合并测算20080423(按照各省比重）_民生政策最低支出需求_财力性转移支付2010年预算参考数" xfId="526"/>
    <cellStyle name="差_县区合并测算20080423(按照各省比重）_县市旗测算-新科目（含人口规模效应）" xfId="527"/>
    <cellStyle name="差_县市旗测算20080508_不含人员经费系数" xfId="528"/>
    <cellStyle name="差_县市旗测算20080508_财力性转移支付2010年预算参考数" xfId="529"/>
    <cellStyle name="差_县市旗测算20080508_县市旗测算-新科目（含人口规模效应）" xfId="530"/>
    <cellStyle name="差_县市旗测算-新科目（20080626）_财力性转移支付2010年预算参考数" xfId="531"/>
    <cellStyle name="差_县市旗测算-新科目（20080626）_县市旗测算-新科目（含人口规模效应）" xfId="532"/>
    <cellStyle name="差_县市旗测算-新科目（20080627）_不含人员经费系数" xfId="533"/>
    <cellStyle name="差_县市旗测算-新科目（20080627）_不含人员经费系数_财力性转移支付2010年预算参考数" xfId="534"/>
    <cellStyle name="差_县市旗测算-新科目（20080627）_财力性转移支付2010年预算参考数" xfId="535"/>
    <cellStyle name="差_县市旗测算-新科目（20080627）_民生政策最低支出需求" xfId="536"/>
    <cellStyle name="差_县市旗测算-新科目（20080627）_民生政策最低支出需求_财力性转移支付2010年预算参考数" xfId="537"/>
    <cellStyle name="差_一般预算支出口径剔除表" xfId="538"/>
    <cellStyle name="差_云南 缺口县区测算(地方填报)_财力性转移支付2010年预算参考数" xfId="539"/>
    <cellStyle name="常规 11 2" xfId="540"/>
    <cellStyle name="常规 14" xfId="541"/>
    <cellStyle name="常规 16" xfId="542"/>
    <cellStyle name="常规 21" xfId="543"/>
    <cellStyle name="常规 19" xfId="544"/>
    <cellStyle name="常规 24" xfId="545"/>
    <cellStyle name="常规 23 2" xfId="546"/>
    <cellStyle name="常规 25" xfId="547"/>
    <cellStyle name="常规 4 2" xfId="548"/>
    <cellStyle name="常规 4_2008年横排表0721" xfId="549"/>
    <cellStyle name="常规 6" xfId="550"/>
    <cellStyle name="好_2006年27重庆" xfId="551"/>
    <cellStyle name="常规 6 2" xfId="552"/>
    <cellStyle name="常规 7" xfId="553"/>
    <cellStyle name="常规 7 2" xfId="554"/>
    <cellStyle name="常规 8" xfId="555"/>
    <cellStyle name="常规 9" xfId="556"/>
    <cellStyle name="好_第五部分(才淼、饶永宏）" xfId="557"/>
    <cellStyle name="常规_附件 5 " xfId="558"/>
    <cellStyle name="超级链接" xfId="559"/>
    <cellStyle name="分级显示行_1_13区汇总" xfId="560"/>
    <cellStyle name="好 2" xfId="561"/>
    <cellStyle name="好_03昭通" xfId="562"/>
    <cellStyle name="好_0502通海县" xfId="563"/>
    <cellStyle name="好_05潍坊" xfId="564"/>
    <cellStyle name="好_07临沂" xfId="565"/>
    <cellStyle name="好_09黑龙江" xfId="566"/>
    <cellStyle name="好_09黑龙江_财力性转移支付2010年预算参考数" xfId="567"/>
    <cellStyle name="好_1" xfId="568"/>
    <cellStyle name="好_1_财力性转移支付2010年预算参考数" xfId="569"/>
    <cellStyle name="好_1110洱源县" xfId="570"/>
    <cellStyle name="好_1110洱源县_财力性转移支付2010年预算参考数" xfId="571"/>
    <cellStyle name="好_11大理" xfId="572"/>
    <cellStyle name="好_12滨州" xfId="573"/>
    <cellStyle name="好_12滨州_财力性转移支付2010年预算参考数" xfId="574"/>
    <cellStyle name="好_2" xfId="575"/>
    <cellStyle name="好_2_财力性转移支付2010年预算参考数" xfId="576"/>
    <cellStyle name="好_2006年22湖南" xfId="577"/>
    <cellStyle name="好_2006年22湖南_财力性转移支付2010年预算参考数" xfId="578"/>
    <cellStyle name="好_2006年27重庆_财力性转移支付2010年预算参考数" xfId="579"/>
    <cellStyle name="好_2006年28四川" xfId="580"/>
    <cellStyle name="好_2006年28四川_财力性转移支付2010年预算参考数" xfId="581"/>
    <cellStyle name="好_2006年30云南" xfId="582"/>
    <cellStyle name="好_2006年33甘肃" xfId="583"/>
    <cellStyle name="好_2006年34青海" xfId="584"/>
    <cellStyle name="好_2006年34青海_财力性转移支付2010年预算参考数" xfId="585"/>
    <cellStyle name="好_2006年全省财力计算表（中央、决算）" xfId="586"/>
    <cellStyle name="好_2006年水利统计指标统计表" xfId="587"/>
    <cellStyle name="好_2006年水利统计指标统计表_财力性转移支付2010年预算参考数" xfId="588"/>
    <cellStyle name="好_2007年收支情况及2008年收支预计表(汇总表)" xfId="589"/>
    <cellStyle name="好_2007年收支情况及2008年收支预计表(汇总表)_财力性转移支付2010年预算参考数" xfId="590"/>
    <cellStyle name="好_2007年一般预算支出剔除" xfId="591"/>
    <cellStyle name="好_2007一般预算支出口径剔除表" xfId="592"/>
    <cellStyle name="好_2007一般预算支出口径剔除表_财力性转移支付2010年预算参考数" xfId="593"/>
    <cellStyle name="好_2008计算资料（8月5）" xfId="594"/>
    <cellStyle name="好_2008年全省汇总收支计算表" xfId="595"/>
    <cellStyle name="好_2008年全省汇总收支计算表_财力性转移支付2010年预算参考数" xfId="596"/>
    <cellStyle name="好_2008年一般预算支出预计" xfId="597"/>
    <cellStyle name="콤마 [0]_BOILER-CO1" xfId="598"/>
    <cellStyle name="好_市辖区测算-新科目（20080626）_县市旗测算-新科目（含人口规模效应）_财力性转移支付2010年预算参考数" xfId="599"/>
    <cellStyle name="好_2008年预计支出与2007年对比" xfId="600"/>
    <cellStyle name="好_2008年支出核定" xfId="601"/>
    <cellStyle name="好_2008年支出调整_财力性转移支付2010年预算参考数" xfId="602"/>
    <cellStyle name="好_2015年社会保险基金预算草案表样（报人大）" xfId="603"/>
    <cellStyle name="好_2016年科目0114" xfId="604"/>
    <cellStyle name="好_2016人代会附表（2015-9-11）（姚局）-财经委" xfId="605"/>
    <cellStyle name="好_20河南_财力性转移支付2010年预算参考数" xfId="606"/>
    <cellStyle name="好_22湖南" xfId="607"/>
    <cellStyle name="适中 2" xfId="608"/>
    <cellStyle name="好_22湖南_财力性转移支付2010年预算参考数" xfId="609"/>
    <cellStyle name="好_27重庆" xfId="610"/>
    <cellStyle name="好_27重庆_财力性转移支付2010年预算参考数" xfId="611"/>
    <cellStyle name="好_28四川" xfId="612"/>
    <cellStyle name="好_28四川_财力性转移支付2010年预算参考数" xfId="613"/>
    <cellStyle name="好_30云南" xfId="614"/>
    <cellStyle name="好_30云南_1" xfId="615"/>
    <cellStyle name="好_30云南_1_财力性转移支付2010年预算参考数" xfId="616"/>
    <cellStyle name="好_33甘肃" xfId="617"/>
    <cellStyle name="好_34青海" xfId="618"/>
    <cellStyle name="好_34青海_1" xfId="619"/>
    <cellStyle name="好_34青海_1_财力性转移支付2010年预算参考数" xfId="620"/>
    <cellStyle name="好_34青海_财力性转移支付2010年预算参考数" xfId="621"/>
    <cellStyle name="好_530629_2006年县级财政报表附表" xfId="622"/>
    <cellStyle name="好_5334_2006年迪庆县级财政报表附表" xfId="623"/>
    <cellStyle name="好_Book1" xfId="624"/>
    <cellStyle name="好_Book1_财力性转移支付2010年预算参考数" xfId="625"/>
    <cellStyle name="强调文字颜色 6 2" xfId="626"/>
    <cellStyle name="好_Book2" xfId="627"/>
    <cellStyle name="好_Book2_财力性转移支付2010年预算参考数" xfId="628"/>
    <cellStyle name="好_gdp" xfId="629"/>
    <cellStyle name="好_M01-2(州市补助收入)" xfId="630"/>
    <cellStyle name="好_安徽 缺口县区测算(地方填报)1" xfId="631"/>
    <cellStyle name="好_安徽 缺口县区测算(地方填报)1_财力性转移支付2010年预算参考数" xfId="632"/>
    <cellStyle name="好_报表" xfId="633"/>
    <cellStyle name="好_不含人员经费系数" xfId="634"/>
    <cellStyle name="好_财政供养人员" xfId="635"/>
    <cellStyle name="好_财政供养人员_财力性转移支付2010年预算参考数" xfId="636"/>
    <cellStyle name="好_测算结果" xfId="637"/>
    <cellStyle name="好_测算结果_财力性转移支付2010年预算参考数" xfId="638"/>
    <cellStyle name="烹拳 [0]_ +Foil &amp; -FOIL &amp; PAPER" xfId="639"/>
    <cellStyle name="好_测算结果汇总" xfId="640"/>
    <cellStyle name="好_缺口县区测算(财政部标准)" xfId="641"/>
    <cellStyle name="好_测算结果汇总_财力性转移支付2010年预算参考数" xfId="642"/>
    <cellStyle name="好_成本差异系数" xfId="643"/>
    <cellStyle name="好_成本差异系数（含人口规模）" xfId="644"/>
    <cellStyle name="好_成本差异系数（含人口规模）_财力性转移支付2010年预算参考数" xfId="645"/>
    <cellStyle name="好_县区合并测算20080423(按照各省比重）_不含人员经费系数" xfId="646"/>
    <cellStyle name="好_成本差异系数_财力性转移支付2010年预算参考数" xfId="647"/>
    <cellStyle name="好_城建部门" xfId="648"/>
    <cellStyle name="好_分析缺口率" xfId="649"/>
    <cellStyle name="好_分析缺口率_财力性转移支付2010年预算参考数" xfId="650"/>
    <cellStyle name="好_分县成本差异系数" xfId="651"/>
    <cellStyle name="好_分县成本差异系数_不含人员经费系数" xfId="652"/>
    <cellStyle name="好_分县成本差异系数_不含人员经费系数_财力性转移支付2010年预算参考数" xfId="653"/>
    <cellStyle name="好_分县成本差异系数_财力性转移支付2010年预算参考数" xfId="654"/>
    <cellStyle name="好_分县成本差异系数_民生政策最低支出需求" xfId="655"/>
    <cellStyle name="好_分县成本差异系数_民生政策最低支出需求_财力性转移支付2010年预算参考数" xfId="656"/>
    <cellStyle name="好_附表" xfId="657"/>
    <cellStyle name="好_附表_财力性转移支付2010年预算参考数" xfId="658"/>
    <cellStyle name="好_行政(燃修费)_不含人员经费系数" xfId="659"/>
    <cellStyle name="好_行政(燃修费)_财力性转移支付2010年预算参考数" xfId="660"/>
    <cellStyle name="好_行政(燃修费)_民生政策最低支出需求" xfId="661"/>
    <cellStyle name="好_行政(燃修费)_民生政策最低支出需求_财力性转移支付2010年预算参考数" xfId="662"/>
    <cellStyle name="好_行政(燃修费)_县市旗测算-新科目（含人口规模效应）" xfId="663"/>
    <cellStyle name="好_行政(燃修费)_县市旗测算-新科目（含人口规模效应）_财力性转移支付2010年预算参考数" xfId="664"/>
    <cellStyle name="好_人员工资和公用经费3_财力性转移支付2010年预算参考数" xfId="665"/>
    <cellStyle name="好_行政（人员）" xfId="666"/>
    <cellStyle name="好_行政（人员）_不含人员经费系数" xfId="667"/>
    <cellStyle name="好_行政（人员）_不含人员经费系数_财力性转移支付2010年预算参考数" xfId="668"/>
    <cellStyle name="好_行政（人员）_财力性转移支付2010年预算参考数" xfId="669"/>
    <cellStyle name="好_行政（人员）_民生政策最低支出需求" xfId="670"/>
    <cellStyle name="好_行政（人员）_民生政策最低支出需求_财力性转移支付2010年预算参考数" xfId="671"/>
    <cellStyle name="好_行政（人员）_县市旗测算-新科目（含人口规模效应）" xfId="672"/>
    <cellStyle name="好_行政（人员）_县市旗测算-新科目（含人口规模效应）_财力性转移支付2010年预算参考数" xfId="673"/>
    <cellStyle name="好_行政公检法测算" xfId="674"/>
    <cellStyle name="好_行政公检法测算_不含人员经费系数" xfId="675"/>
    <cellStyle name="好_行政公检法测算_不含人员经费系数_财力性转移支付2010年预算参考数" xfId="676"/>
    <cellStyle name="好_行政公检法测算_财力性转移支付2010年预算参考数" xfId="677"/>
    <cellStyle name="好_行政公检法测算_民生政策最低支出需求" xfId="678"/>
    <cellStyle name="好_行政公检法测算_民生政策最低支出需求_财力性转移支付2010年预算参考数" xfId="679"/>
    <cellStyle name="好_行政公检法测算_县市旗测算-新科目（含人口规模效应）" xfId="680"/>
    <cellStyle name="好_行政公检法测算_县市旗测算-新科目（含人口规模效应）_财力性转移支付2010年预算参考数" xfId="681"/>
    <cellStyle name="好_河南 缺口县区测算(地方填报)_财力性转移支付2010年预算参考数" xfId="682"/>
    <cellStyle name="好_河南 缺口县区测算(地方填报白)_财力性转移支付2010年预算参考数" xfId="683"/>
    <cellStyle name="好_核定人数对比" xfId="684"/>
    <cellStyle name="好_核定人数对比_财力性转移支付2010年预算参考数" xfId="685"/>
    <cellStyle name="好_核定人数下发表" xfId="686"/>
    <cellStyle name="好_核定人数下发表_财力性转移支付2010年预算参考数" xfId="687"/>
    <cellStyle name="好_汇总" xfId="688"/>
    <cellStyle name="好_汇总_财力性转移支付2010年预算参考数" xfId="689"/>
    <cellStyle name="好_汇总表" xfId="690"/>
    <cellStyle name="好_汇总表_财力性转移支付2010年预算参考数" xfId="691"/>
    <cellStyle name="好_汇总表4" xfId="692"/>
    <cellStyle name="好_汇总表4_财力性转移支付2010年预算参考数" xfId="693"/>
    <cellStyle name="好_汇总表提前告知区县" xfId="694"/>
    <cellStyle name="好_汇总-县级财政报表附表" xfId="695"/>
    <cellStyle name="好_检验表" xfId="696"/>
    <cellStyle name="好_检验表（调整后）" xfId="697"/>
    <cellStyle name="好_教育(按照总人口测算）—20080416" xfId="698"/>
    <cellStyle name="好_教育(按照总人口测算）—20080416_不含人员经费系数" xfId="699"/>
    <cellStyle name="好_教育(按照总人口测算）—20080416_不含人员经费系数_财力性转移支付2010年预算参考数" xfId="700"/>
    <cellStyle name="好_教育(按照总人口测算）—20080416_财力性转移支付2010年预算参考数" xfId="701"/>
    <cellStyle name="好_教育(按照总人口测算）—20080416_民生政策最低支出需求" xfId="702"/>
    <cellStyle name="好_教育(按照总人口测算）—20080416_民生政策最低支出需求_财力性转移支付2010年预算参考数" xfId="703"/>
    <cellStyle name="好_教育(按照总人口测算）—20080416_县市旗测算-新科目（含人口规模效应）" xfId="704"/>
    <cellStyle name="好_教育(按照总人口测算）—20080416_县市旗测算-新科目（含人口规模效应）_财力性转移支付2010年预算参考数" xfId="705"/>
    <cellStyle name="好_丽江汇总" xfId="706"/>
    <cellStyle name="好_民生政策最低支出需求" xfId="707"/>
    <cellStyle name="好_民生政策最低支出需求_财力性转移支付2010年预算参考数" xfId="708"/>
    <cellStyle name="好_农林水和城市维护标准支出20080505－县区合计" xfId="709"/>
    <cellStyle name="好_农林水和城市维护标准支出20080505－县区合计_不含人员经费系数_财力性转移支付2010年预算参考数" xfId="710"/>
    <cellStyle name="好_农林水和城市维护标准支出20080505－县区合计_财力性转移支付2010年预算参考数" xfId="711"/>
    <cellStyle name="好_农林水和城市维护标准支出20080505－县区合计_民生政策最低支出需求" xfId="712"/>
    <cellStyle name="好_农林水和城市维护标准支出20080505－县区合计_民生政策最低支出需求_财力性转移支付2010年预算参考数" xfId="713"/>
    <cellStyle name="好_农林水和城市维护标准支出20080505－县区合计_县市旗测算-新科目（含人口规模效应）" xfId="714"/>
    <cellStyle name="好_农林水和城市维护标准支出20080505－县区合计_县市旗测算-新科目（含人口规模效应）_财力性转移支付2010年预算参考数" xfId="715"/>
    <cellStyle name="好_平邑" xfId="716"/>
    <cellStyle name="好_平邑_财力性转移支付2010年预算参考数" xfId="717"/>
    <cellStyle name="好_其他部门(按照总人口测算）—20080416" xfId="718"/>
    <cellStyle name="好_其他部门(按照总人口测算）—20080416_不含人员经费系数" xfId="719"/>
    <cellStyle name="好_其他部门(按照总人口测算）—20080416_不含人员经费系数_财力性转移支付2010年预算参考数" xfId="720"/>
    <cellStyle name="好_其他部门(按照总人口测算）—20080416_民生政策最低支出需求" xfId="721"/>
    <cellStyle name="好_其他部门(按照总人口测算）—20080416_民生政策最低支出需求_财力性转移支付2010年预算参考数" xfId="722"/>
    <cellStyle name="好_其他部门(按照总人口测算）—20080416_县市旗测算-新科目（含人口规模效应）" xfId="723"/>
    <cellStyle name="好_其他部门(按照总人口测算）—20080416_县市旗测算-新科目（含人口规模效应）_财力性转移支付2010年预算参考数" xfId="724"/>
    <cellStyle name="好_青海 缺口县区测算(地方填报)" xfId="725"/>
    <cellStyle name="好_青海 缺口县区测算(地方填报)_财力性转移支付2010年预算参考数" xfId="726"/>
    <cellStyle name="好_缺口县区测算" xfId="727"/>
    <cellStyle name="好_缺口县区测算（11.13）" xfId="728"/>
    <cellStyle name="好_缺口县区测算（11.13）_财力性转移支付2010年预算参考数" xfId="729"/>
    <cellStyle name="好_缺口县区测算(按2007支出增长25%测算)_财力性转移支付2010年预算参考数" xfId="730"/>
    <cellStyle name="好_缺口县区测算(按核定人数)" xfId="731"/>
    <cellStyle name="好_缺口县区测算(按核定人数)_财力性转移支付2010年预算参考数" xfId="732"/>
    <cellStyle name="好_缺口县区测算(财政部标准)_财力性转移支付2010年预算参考数" xfId="733"/>
    <cellStyle name="后继超级链接" xfId="734"/>
    <cellStyle name="好_缺口县区测算_财力性转移支付2010年预算参考数" xfId="735"/>
    <cellStyle name="好_人员工资和公用经费" xfId="736"/>
    <cellStyle name="千位_(人代会用)" xfId="737"/>
    <cellStyle name="好_人员工资和公用经费_财力性转移支付2010年预算参考数" xfId="738"/>
    <cellStyle name="好_人员工资和公用经费2" xfId="739"/>
    <cellStyle name="好_人员工资和公用经费2_财力性转移支付2010年预算参考数" xfId="740"/>
    <cellStyle name="好_人员工资和公用经费3" xfId="741"/>
    <cellStyle name="好_山东省民生支出标准_财力性转移支付2010年预算参考数" xfId="742"/>
    <cellStyle name="好_社保处下达区县2015年指标（第二批）" xfId="743"/>
    <cellStyle name="好_市辖区测算20080510" xfId="744"/>
    <cellStyle name="好_市辖区测算20080510_不含人员经费系数" xfId="745"/>
    <cellStyle name="好_市辖区测算20080510_不含人员经费系数_财力性转移支付2010年预算参考数" xfId="746"/>
    <cellStyle name="好_市辖区测算20080510_财力性转移支付2010年预算参考数" xfId="747"/>
    <cellStyle name="好_市辖区测算20080510_民生政策最低支出需求" xfId="748"/>
    <cellStyle name="好_市辖区测算20080510_民生政策最低支出需求_财力性转移支付2010年预算参考数" xfId="749"/>
    <cellStyle name="好_市辖区测算20080510_县市旗测算-新科目（含人口规模效应）" xfId="750"/>
    <cellStyle name="好_市辖区测算20080510_县市旗测算-新科目（含人口规模效应）_财力性转移支付2010年预算参考数" xfId="751"/>
    <cellStyle name="好_市辖区测算-新科目（20080626）" xfId="752"/>
    <cellStyle name="好_市辖区测算-新科目（20080626）_不含人员经费系数_财力性转移支付2010年预算参考数" xfId="753"/>
    <cellStyle name="好_市辖区测算-新科目（20080626）_财力性转移支付2010年预算参考数" xfId="754"/>
    <cellStyle name="好_市辖区测算-新科目（20080626）_民生政策最低支出需求_财力性转移支付2010年预算参考数" xfId="755"/>
    <cellStyle name="好_市辖区测算-新科目（20080626）_县市旗测算-新科目（含人口规模效应）" xfId="756"/>
    <cellStyle name="好_数据--基础数据--预算组--2015年人代会预算部分--2015.01.20--人代会前第6稿--按姚局意见改--调市级项级明细" xfId="757"/>
    <cellStyle name="好_数据--基础数据--预算组--2015年人代会预算部分--2015.01.20--人代会前第6稿--按姚局意见改--调市级项级明细_区县政府预算公开整改--表" xfId="758"/>
    <cellStyle name="好_同德" xfId="759"/>
    <cellStyle name="好_同德_财力性转移支付2010年预算参考数" xfId="760"/>
    <cellStyle name="好_危改资金测算" xfId="761"/>
    <cellStyle name="好_危改资金测算_财力性转移支付2010年预算参考数" xfId="762"/>
    <cellStyle name="好_卫生(按照总人口测算）—20080416" xfId="763"/>
    <cellStyle name="好_卫生(按照总人口测算）—20080416_不含人员经费系数" xfId="764"/>
    <cellStyle name="好_卫生(按照总人口测算）—20080416_不含人员经费系数_财力性转移支付2010年预算参考数" xfId="765"/>
    <cellStyle name="好_卫生(按照总人口测算）—20080416_财力性转移支付2010年预算参考数" xfId="766"/>
    <cellStyle name="好_卫生(按照总人口测算）—20080416_民生政策最低支出需求" xfId="767"/>
    <cellStyle name="好_卫生(按照总人口测算）—20080416_民生政策最低支出需求_财力性转移支付2010年预算参考数" xfId="768"/>
    <cellStyle name="好_卫生(按照总人口测算）—20080416_县市旗测算-新科目（含人口规模效应）" xfId="769"/>
    <cellStyle name="好_卫生(按照总人口测算）—20080416_县市旗测算-新科目（含人口规模效应）_财力性转移支付2010年预算参考数" xfId="770"/>
    <cellStyle name="好_卫生部门" xfId="771"/>
    <cellStyle name="好_卫生部门_财力性转移支付2010年预算参考数" xfId="772"/>
    <cellStyle name="好_文体广播部门" xfId="773"/>
    <cellStyle name="好_文体广播事业(按照总人口测算）—20080416_不含人员经费系数" xfId="774"/>
    <cellStyle name="好_文体广播事业(按照总人口测算）—20080416_不含人员经费系数_财力性转移支付2010年预算参考数" xfId="775"/>
    <cellStyle name="好_文体广播事业(按照总人口测算）—20080416_财力性转移支付2010年预算参考数" xfId="776"/>
    <cellStyle name="好_文体广播事业(按照总人口测算）—20080416_民生政策最低支出需求" xfId="777"/>
    <cellStyle name="好_文体广播事业(按照总人口测算）—20080416_民生政策最低支出需求_财力性转移支付2010年预算参考数" xfId="778"/>
    <cellStyle name="好_文体广播事业(按照总人口测算）—20080416_县市旗测算-新科目（含人口规模效应）_财力性转移支付2010年预算参考数" xfId="779"/>
    <cellStyle name="好_县区合并测算20080421" xfId="780"/>
    <cellStyle name="好_县区合并测算20080421_不含人员经费系数" xfId="781"/>
    <cellStyle name="好_县区合并测算20080421_不含人员经费系数_财力性转移支付2010年预算参考数" xfId="782"/>
    <cellStyle name="好_县区合并测算20080421_财力性转移支付2010年预算参考数" xfId="783"/>
    <cellStyle name="好_县区合并测算20080421_民生政策最低支出需求" xfId="784"/>
    <cellStyle name="好_县区合并测算20080421_民生政策最低支出需求_财力性转移支付2010年预算参考数" xfId="785"/>
    <cellStyle name="好_县区合并测算20080421_县市旗测算-新科目（含人口规模效应）" xfId="786"/>
    <cellStyle name="好_县区合并测算20080421_县市旗测算-新科目（含人口规模效应）_财力性转移支付2010年预算参考数" xfId="787"/>
    <cellStyle name="好_县区合并测算20080423(按照各省比重）" xfId="788"/>
    <cellStyle name="好_县区合并测算20080423(按照各省比重）_不含人员经费系数_财力性转移支付2010年预算参考数" xfId="789"/>
    <cellStyle name="好_县区合并测算20080423(按照各省比重）_财力性转移支付2010年预算参考数" xfId="790"/>
    <cellStyle name="好_县区合并测算20080423(按照各省比重）_民生政策最低支出需求" xfId="791"/>
    <cellStyle name="好_县区合并测算20080423(按照各省比重）_民生政策最低支出需求_财力性转移支付2010年预算参考数" xfId="792"/>
    <cellStyle name="好_县区合并测算20080423(按照各省比重）_县市旗测算-新科目（含人口规模效应）" xfId="793"/>
    <cellStyle name="好_县市旗测算20080508" xfId="794"/>
    <cellStyle name="好_县市旗测算20080508_财力性转移支付2010年预算参考数" xfId="795"/>
    <cellStyle name="好_县市旗测算20080508_民生政策最低支出需求" xfId="796"/>
    <cellStyle name="好_县市旗测算20080508_民生政策最低支出需求_财力性转移支付2010年预算参考数" xfId="797"/>
    <cellStyle name="好_县市旗测算20080508_县市旗测算-新科目（含人口规模效应）" xfId="798"/>
    <cellStyle name="好_县市旗测算20080508_县市旗测算-新科目（含人口规模效应）_财力性转移支付2010年预算参考数" xfId="799"/>
    <cellStyle name="好_县市旗测算-新科目（20080626）" xfId="800"/>
    <cellStyle name="好_县市旗测算-新科目（20080626）_不含人员经费系数" xfId="801"/>
    <cellStyle name="好_县市旗测算-新科目（20080626）_不含人员经费系数_财力性转移支付2010年预算参考数" xfId="802"/>
    <cellStyle name="好_县市旗测算-新科目（20080626）_财力性转移支付2010年预算参考数" xfId="803"/>
    <cellStyle name="好_县市旗测算-新科目（20080626）_民生政策最低支出需求" xfId="804"/>
    <cellStyle name="好_县市旗测算-新科目（20080626）_民生政策最低支出需求_财力性转移支付2010年预算参考数" xfId="805"/>
    <cellStyle name="好_县市旗测算-新科目（20080626）_县市旗测算-新科目（含人口规模效应）" xfId="806"/>
    <cellStyle name="好_县市旗测算-新科目（20080626）_县市旗测算-新科目（含人口规模效应）_财力性转移支付2010年预算参考数" xfId="807"/>
    <cellStyle name="好_县市旗测算-新科目（20080627）" xfId="808"/>
    <cellStyle name="好_县市旗测算-新科目（20080627）_不含人员经费系数" xfId="809"/>
    <cellStyle name="好_重点民生支出需求测算表社保（农村低保）081112" xfId="810"/>
    <cellStyle name="好_县市旗测算-新科目（20080627）_不含人员经费系数_财力性转移支付2010年预算参考数" xfId="811"/>
    <cellStyle name="好_县市旗测算-新科目（20080627）_财力性转移支付2010年预算参考数" xfId="812"/>
    <cellStyle name="好_县市旗测算-新科目（20080627）_民生政策最低支出需求" xfId="813"/>
    <cellStyle name="好_县市旗测算-新科目（20080627）_民生政策最低支出需求_财力性转移支付2010年预算参考数" xfId="814"/>
    <cellStyle name="好_县市旗测算-新科目（20080627）_县市旗测算-新科目（含人口规模效应）" xfId="815"/>
    <cellStyle name="好_县市旗测算-新科目（20080627）_县市旗测算-新科目（含人口规模效应）_财力性转移支付2010年预算参考数" xfId="816"/>
    <cellStyle name="好_一般预算支出口径剔除表_财力性转移支付2010年预算参考数" xfId="817"/>
    <cellStyle name="好_云南 缺口县区测算(地方填报)" xfId="818"/>
    <cellStyle name="好_云南 缺口县区测算(地方填报)_财力性转移支付2010年预算参考数" xfId="819"/>
    <cellStyle name="好_云南省2008年转移支付测算——州市本级考核部分及政策性测算" xfId="820"/>
    <cellStyle name="好_云南省2008年转移支付测算——州市本级考核部分及政策性测算_财力性转移支付2010年预算参考数" xfId="821"/>
    <cellStyle name="好_自行调整差异系数顺序" xfId="822"/>
    <cellStyle name="好_自行调整差异系数顺序_财力性转移支付2010年预算参考数" xfId="823"/>
    <cellStyle name="好_总人口" xfId="824"/>
    <cellStyle name="后继超链接" xfId="825"/>
    <cellStyle name="汇总 2" xfId="826"/>
    <cellStyle name="货币 2" xfId="827"/>
    <cellStyle name="计算 2" xfId="828"/>
    <cellStyle name="检查单元格 2" xfId="829"/>
    <cellStyle name="解释性文本 2" xfId="830"/>
    <cellStyle name="链接单元格 2" xfId="831"/>
    <cellStyle name="霓付 [0]_ +Foil &amp; -FOIL &amp; PAPER" xfId="832"/>
    <cellStyle name="霓付_ +Foil &amp; -FOIL &amp; PAPER" xfId="833"/>
    <cellStyle name="烹拳_ +Foil &amp; -FOIL &amp; PAPER" xfId="834"/>
    <cellStyle name="普通_ 白土" xfId="835"/>
    <cellStyle name="千分位[0]_ 白土" xfId="836"/>
    <cellStyle name="千分位_ 白土" xfId="837"/>
    <cellStyle name="千位分隔 2" xfId="838"/>
    <cellStyle name="千位分隔 4" xfId="839"/>
    <cellStyle name="千位分隔[0] 2" xfId="840"/>
    <cellStyle name="千位分隔[0] 3" xfId="841"/>
    <cellStyle name="千位分隔[0] 4" xfId="842"/>
    <cellStyle name="千位分季_新建 Microsoft Excel 工作表" xfId="843"/>
    <cellStyle name="钎霖_4岿角利" xfId="844"/>
    <cellStyle name="强调 1" xfId="845"/>
    <cellStyle name="强调 2" xfId="846"/>
    <cellStyle name="强调 3" xfId="847"/>
    <cellStyle name="强调文字颜色 1 2" xfId="848"/>
    <cellStyle name="强调文字颜色 2 2" xfId="849"/>
    <cellStyle name="强调文字颜色 3 2" xfId="850"/>
    <cellStyle name="强调文字颜色 5 2" xfId="851"/>
    <cellStyle name="输出 2" xfId="852"/>
    <cellStyle name="输入 2" xfId="853"/>
    <cellStyle name="数字" xfId="854"/>
    <cellStyle name="未定义" xfId="855"/>
    <cellStyle name="小数" xfId="856"/>
    <cellStyle name="样式 1" xfId="857"/>
    <cellStyle name="注释 2" xfId="858"/>
    <cellStyle name="콤마_BOILER-CO1" xfId="859"/>
    <cellStyle name="통화 [0]_BOILER-CO1" xfId="860"/>
    <cellStyle name="표준_0N-HANDLING " xfId="8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2616;&#38468;&#20214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8"/>
  <sheetViews>
    <sheetView showGridLines="0" showZeros="0" zoomScale="85" zoomScaleNormal="85" workbookViewId="0">
      <selection activeCell="C8" sqref="C8"/>
    </sheetView>
  </sheetViews>
  <sheetFormatPr defaultColWidth="5.125" defaultRowHeight="18" customHeight="1"/>
  <cols>
    <col min="1" max="1" width="38" style="101" customWidth="1"/>
    <col min="2" max="2" width="18.375" style="101" customWidth="1"/>
    <col min="3" max="3" width="38" style="101" customWidth="1"/>
    <col min="4" max="4" width="18.75" style="101" customWidth="1"/>
    <col min="5" max="156" width="6.75" style="101" customWidth="1"/>
    <col min="157" max="249" width="6.875" style="101" customWidth="1"/>
    <col min="250" max="16384" width="5.125" style="101"/>
  </cols>
  <sheetData>
    <row r="1" ht="24" customHeight="1" spans="1:1">
      <c r="A1" s="102" t="s">
        <v>0</v>
      </c>
    </row>
    <row r="2" ht="30" customHeight="1" spans="1:4">
      <c r="A2" s="103" t="s">
        <v>1</v>
      </c>
      <c r="B2" s="104"/>
      <c r="C2" s="104"/>
      <c r="D2" s="104"/>
    </row>
    <row r="3" ht="42" customHeight="1" spans="1:249">
      <c r="A3" s="105" t="s">
        <v>2</v>
      </c>
      <c r="B3" s="105"/>
      <c r="C3" s="105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</row>
    <row r="4" ht="24" customHeight="1" spans="1:249">
      <c r="A4" s="108"/>
      <c r="B4" s="108"/>
      <c r="C4" s="108"/>
      <c r="D4" s="108" t="s">
        <v>3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</row>
    <row r="5" ht="36.95" customHeight="1" spans="1:249">
      <c r="A5" s="109" t="s">
        <v>4</v>
      </c>
      <c r="B5" s="109"/>
      <c r="C5" s="109" t="s">
        <v>5</v>
      </c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</row>
    <row r="6" ht="36.95" customHeight="1" spans="1:249">
      <c r="A6" s="109" t="s">
        <v>6</v>
      </c>
      <c r="B6" s="111" t="s">
        <v>7</v>
      </c>
      <c r="C6" s="109" t="s">
        <v>6</v>
      </c>
      <c r="D6" s="111" t="s">
        <v>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</row>
    <row r="7" s="100" customFormat="1" ht="30" customHeight="1" spans="1:249">
      <c r="A7" s="112" t="s">
        <v>8</v>
      </c>
      <c r="B7" s="56">
        <v>9826.2</v>
      </c>
      <c r="C7" s="113" t="s">
        <v>9</v>
      </c>
      <c r="D7" s="56">
        <v>1308.6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</row>
    <row r="8" s="100" customFormat="1" ht="30" customHeight="1" spans="1:249">
      <c r="A8" s="112" t="s">
        <v>10</v>
      </c>
      <c r="B8" s="56"/>
      <c r="C8" s="113" t="s">
        <v>11</v>
      </c>
      <c r="D8" s="56">
        <v>0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</row>
    <row r="9" s="100" customFormat="1" ht="30" customHeight="1" spans="1:249">
      <c r="A9" s="112" t="s">
        <v>12</v>
      </c>
      <c r="B9" s="56"/>
      <c r="C9" s="113" t="s">
        <v>13</v>
      </c>
      <c r="D9" s="56">
        <v>4489.1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</row>
    <row r="10" s="100" customFormat="1" ht="30" customHeight="1" spans="1:249">
      <c r="A10" s="112" t="s">
        <v>14</v>
      </c>
      <c r="B10" s="56"/>
      <c r="C10" s="113" t="s">
        <v>15</v>
      </c>
      <c r="D10" s="56">
        <v>72.6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</row>
    <row r="11" s="100" customFormat="1" ht="30" customHeight="1" spans="1:249">
      <c r="A11" s="112" t="s">
        <v>16</v>
      </c>
      <c r="B11" s="56"/>
      <c r="C11" s="113" t="s">
        <v>17</v>
      </c>
      <c r="D11" s="56">
        <v>126.4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</row>
    <row r="12" s="100" customFormat="1" ht="30" customHeight="1" spans="1:249">
      <c r="A12" s="112" t="s">
        <v>18</v>
      </c>
      <c r="B12" s="56">
        <v>192.4</v>
      </c>
      <c r="C12" s="114" t="s">
        <v>19</v>
      </c>
      <c r="D12" s="56">
        <v>628.6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</row>
    <row r="13" s="100" customFormat="1" ht="30" customHeight="1" spans="1:249">
      <c r="A13" s="112"/>
      <c r="B13" s="56"/>
      <c r="C13" s="113" t="s">
        <v>20</v>
      </c>
      <c r="D13" s="56">
        <v>316.5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</row>
    <row r="14" s="100" customFormat="1" ht="30" customHeight="1" spans="1:249">
      <c r="A14" s="115"/>
      <c r="B14" s="116"/>
      <c r="C14" s="113" t="s">
        <v>21</v>
      </c>
      <c r="D14" s="56">
        <v>500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</row>
    <row r="15" s="100" customFormat="1" ht="30" customHeight="1" spans="1:249">
      <c r="A15" s="112"/>
      <c r="B15" s="116"/>
      <c r="C15" s="113" t="s">
        <v>22</v>
      </c>
      <c r="D15" s="56">
        <f>7349-5500</f>
        <v>1849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</row>
    <row r="16" s="100" customFormat="1" ht="30" customHeight="1" spans="1:249">
      <c r="A16" s="115"/>
      <c r="B16" s="116"/>
      <c r="C16" s="113" t="s">
        <v>23</v>
      </c>
      <c r="D16" s="56">
        <v>881.4</v>
      </c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</row>
    <row r="17" s="100" customFormat="1" ht="30" customHeight="1" spans="1:249">
      <c r="A17" s="112"/>
      <c r="B17" s="116"/>
      <c r="C17" s="113" t="s">
        <v>24</v>
      </c>
      <c r="D17" s="56">
        <v>0</v>
      </c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</row>
    <row r="18" s="100" customFormat="1" ht="30" customHeight="1" spans="1:249">
      <c r="A18" s="112"/>
      <c r="B18" s="116"/>
      <c r="C18" s="113" t="s">
        <v>25</v>
      </c>
      <c r="D18" s="56">
        <v>0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</row>
    <row r="19" s="100" customFormat="1" ht="30" customHeight="1" spans="1:249">
      <c r="A19" s="112"/>
      <c r="B19" s="56"/>
      <c r="C19" s="113" t="s">
        <v>26</v>
      </c>
      <c r="D19" s="56">
        <v>0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</row>
    <row r="20" s="100" customFormat="1" ht="30" customHeight="1" spans="1:249">
      <c r="A20" s="112"/>
      <c r="B20" s="56"/>
      <c r="C20" s="113" t="s">
        <v>27</v>
      </c>
      <c r="D20" s="56">
        <v>0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</row>
    <row r="21" s="100" customFormat="1" ht="30" customHeight="1" spans="1:249">
      <c r="A21" s="112"/>
      <c r="B21" s="56"/>
      <c r="C21" s="113" t="s">
        <v>28</v>
      </c>
      <c r="D21" s="117">
        <v>0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</row>
    <row r="22" s="100" customFormat="1" ht="30" customHeight="1" spans="1:249">
      <c r="A22" s="112"/>
      <c r="B22" s="56"/>
      <c r="C22" s="113" t="s">
        <v>29</v>
      </c>
      <c r="D22" s="117">
        <v>0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</row>
    <row r="23" s="100" customFormat="1" ht="30" customHeight="1" spans="1:249">
      <c r="A23" s="112"/>
      <c r="B23" s="56"/>
      <c r="C23" s="118" t="s">
        <v>30</v>
      </c>
      <c r="D23" s="56">
        <v>0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</row>
    <row r="24" s="100" customFormat="1" ht="30" customHeight="1" spans="1:249">
      <c r="A24" s="112"/>
      <c r="B24" s="56"/>
      <c r="C24" s="118" t="s">
        <v>31</v>
      </c>
      <c r="D24" s="119">
        <v>0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</row>
    <row r="25" s="100" customFormat="1" ht="30" customHeight="1" spans="1:249">
      <c r="A25" s="112"/>
      <c r="B25" s="56"/>
      <c r="C25" s="118" t="s">
        <v>32</v>
      </c>
      <c r="D25" s="119">
        <v>13.5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</row>
    <row r="26" s="100" customFormat="1" ht="30.95" customHeight="1" spans="1:249">
      <c r="A26" s="112"/>
      <c r="B26" s="56"/>
      <c r="C26" s="118" t="s">
        <v>33</v>
      </c>
      <c r="D26" s="119">
        <v>0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</row>
    <row r="27" s="100" customFormat="1" ht="30" customHeight="1" spans="1:249">
      <c r="A27" s="120" t="s">
        <v>34</v>
      </c>
      <c r="B27" s="56">
        <f>B12+B7</f>
        <v>10018.6</v>
      </c>
      <c r="C27" s="121" t="s">
        <v>35</v>
      </c>
      <c r="D27" s="119">
        <f>SUM(D7:D25)</f>
        <v>10185.7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</row>
    <row r="28" ht="30" customHeight="1" spans="1:249">
      <c r="A28" s="112" t="s">
        <v>36</v>
      </c>
      <c r="B28" s="56"/>
      <c r="C28" s="113" t="s">
        <v>37</v>
      </c>
      <c r="D28" s="56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</row>
    <row r="29" s="100" customFormat="1" ht="30" customHeight="1" spans="1:249">
      <c r="A29" s="112" t="s">
        <v>38</v>
      </c>
      <c r="B29" s="56">
        <v>0</v>
      </c>
      <c r="C29" s="56"/>
      <c r="D29" s="56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</row>
    <row r="30" s="100" customFormat="1" ht="30" customHeight="1" spans="1:249">
      <c r="A30" s="112" t="s">
        <v>39</v>
      </c>
      <c r="B30" s="56">
        <v>167.1</v>
      </c>
      <c r="C30" s="56"/>
      <c r="D30" s="56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/>
      <c r="FK30" s="123"/>
      <c r="FL30" s="123"/>
      <c r="FM30" s="123"/>
      <c r="FN30" s="123"/>
      <c r="FO30" s="123"/>
      <c r="FP30" s="123"/>
      <c r="FQ30" s="123"/>
      <c r="FR30" s="123"/>
      <c r="FS30" s="123"/>
      <c r="FT30" s="123"/>
      <c r="FU30" s="123"/>
      <c r="FV30" s="123"/>
      <c r="FW30" s="123"/>
      <c r="FX30" s="123"/>
      <c r="FY30" s="123"/>
      <c r="FZ30" s="123"/>
      <c r="GA30" s="123"/>
      <c r="GB30" s="123"/>
      <c r="GC30" s="123"/>
      <c r="GD30" s="123"/>
      <c r="GE30" s="123"/>
      <c r="GF30" s="123"/>
      <c r="GG30" s="123"/>
      <c r="GH30" s="123"/>
      <c r="GI30" s="123"/>
      <c r="GJ30" s="123"/>
      <c r="GK30" s="123"/>
      <c r="GL30" s="123"/>
      <c r="GM30" s="123"/>
      <c r="GN30" s="123"/>
      <c r="GO30" s="123"/>
      <c r="GP30" s="123"/>
      <c r="GQ30" s="123"/>
      <c r="GR30" s="123"/>
      <c r="GS30" s="123"/>
      <c r="GT30" s="123"/>
      <c r="GU30" s="123"/>
      <c r="GV30" s="123"/>
      <c r="GW30" s="123"/>
      <c r="GX30" s="123"/>
      <c r="GY30" s="123"/>
      <c r="GZ30" s="123"/>
      <c r="HA30" s="123"/>
      <c r="HB30" s="123"/>
      <c r="HC30" s="123"/>
      <c r="HD30" s="123"/>
      <c r="HE30" s="123"/>
      <c r="HF30" s="123"/>
      <c r="HG30" s="123"/>
      <c r="HH30" s="123"/>
      <c r="HI30" s="123"/>
      <c r="HJ30" s="123"/>
      <c r="HK30" s="123"/>
      <c r="HL30" s="123"/>
      <c r="HM30" s="123"/>
      <c r="HN30" s="123"/>
      <c r="HO30" s="123"/>
      <c r="HP30" s="123"/>
      <c r="HQ30" s="123"/>
      <c r="HR30" s="123"/>
      <c r="HS30" s="123"/>
      <c r="HT30" s="123"/>
      <c r="HU30" s="123"/>
      <c r="HV30" s="123"/>
      <c r="HW30" s="123"/>
      <c r="HX30" s="123"/>
      <c r="HY30" s="123"/>
      <c r="HZ30" s="123"/>
      <c r="IA30" s="123"/>
      <c r="IB30" s="123"/>
      <c r="IC30" s="123"/>
      <c r="ID30" s="123"/>
      <c r="IE30" s="123"/>
      <c r="IF30" s="123"/>
      <c r="IG30" s="123"/>
      <c r="IH30" s="123"/>
      <c r="II30" s="123"/>
      <c r="IJ30" s="123"/>
      <c r="IK30" s="123"/>
      <c r="IL30" s="123"/>
      <c r="IM30" s="123"/>
      <c r="IN30" s="123"/>
      <c r="IO30" s="123"/>
    </row>
    <row r="31" s="100" customFormat="1" ht="30" customHeight="1" spans="1:249">
      <c r="A31" s="112" t="s">
        <v>40</v>
      </c>
      <c r="B31" s="56">
        <v>0</v>
      </c>
      <c r="C31" s="56"/>
      <c r="D31" s="56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3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3"/>
      <c r="EY31" s="123"/>
      <c r="EZ31" s="123"/>
      <c r="FA31" s="123"/>
      <c r="FB31" s="123"/>
      <c r="FC31" s="123"/>
      <c r="FD31" s="123"/>
      <c r="FE31" s="123"/>
      <c r="FF31" s="123"/>
      <c r="FG31" s="123"/>
      <c r="FH31" s="123"/>
      <c r="FI31" s="123"/>
      <c r="FJ31" s="123"/>
      <c r="FK31" s="123"/>
      <c r="FL31" s="123"/>
      <c r="FM31" s="123"/>
      <c r="FN31" s="123"/>
      <c r="FO31" s="123"/>
      <c r="FP31" s="123"/>
      <c r="FQ31" s="123"/>
      <c r="FR31" s="123"/>
      <c r="FS31" s="123"/>
      <c r="FT31" s="123"/>
      <c r="FU31" s="123"/>
      <c r="FV31" s="123"/>
      <c r="FW31" s="123"/>
      <c r="FX31" s="123"/>
      <c r="FY31" s="123"/>
      <c r="FZ31" s="123"/>
      <c r="GA31" s="123"/>
      <c r="GB31" s="123"/>
      <c r="GC31" s="123"/>
      <c r="GD31" s="123"/>
      <c r="GE31" s="123"/>
      <c r="GF31" s="123"/>
      <c r="GG31" s="123"/>
      <c r="GH31" s="123"/>
      <c r="GI31" s="123"/>
      <c r="GJ31" s="123"/>
      <c r="GK31" s="123"/>
      <c r="GL31" s="123"/>
      <c r="GM31" s="123"/>
      <c r="GN31" s="123"/>
      <c r="GO31" s="123"/>
      <c r="GP31" s="123"/>
      <c r="GQ31" s="123"/>
      <c r="GR31" s="123"/>
      <c r="GS31" s="123"/>
      <c r="GT31" s="123"/>
      <c r="GU31" s="123"/>
      <c r="GV31" s="123"/>
      <c r="GW31" s="123"/>
      <c r="GX31" s="123"/>
      <c r="GY31" s="123"/>
      <c r="GZ31" s="123"/>
      <c r="HA31" s="123"/>
      <c r="HB31" s="123"/>
      <c r="HC31" s="123"/>
      <c r="HD31" s="123"/>
      <c r="HE31" s="123"/>
      <c r="HF31" s="123"/>
      <c r="HG31" s="123"/>
      <c r="HH31" s="123"/>
      <c r="HI31" s="123"/>
      <c r="HJ31" s="123"/>
      <c r="HK31" s="123"/>
      <c r="HL31" s="123"/>
      <c r="HM31" s="123"/>
      <c r="HN31" s="123"/>
      <c r="HO31" s="123"/>
      <c r="HP31" s="123"/>
      <c r="HQ31" s="123"/>
      <c r="HR31" s="123"/>
      <c r="HS31" s="123"/>
      <c r="HT31" s="123"/>
      <c r="HU31" s="123"/>
      <c r="HV31" s="123"/>
      <c r="HW31" s="123"/>
      <c r="HX31" s="123"/>
      <c r="HY31" s="123"/>
      <c r="HZ31" s="123"/>
      <c r="IA31" s="123"/>
      <c r="IB31" s="123"/>
      <c r="IC31" s="123"/>
      <c r="ID31" s="123"/>
      <c r="IE31" s="123"/>
      <c r="IF31" s="123"/>
      <c r="IG31" s="123"/>
      <c r="IH31" s="123"/>
      <c r="II31" s="123"/>
      <c r="IJ31" s="123"/>
      <c r="IK31" s="123"/>
      <c r="IL31" s="123"/>
      <c r="IM31" s="123"/>
      <c r="IN31" s="123"/>
      <c r="IO31" s="123"/>
    </row>
    <row r="32" s="100" customFormat="1" ht="30" customHeight="1" spans="1:249">
      <c r="A32" s="120" t="s">
        <v>41</v>
      </c>
      <c r="B32" s="56">
        <f>B30+B27</f>
        <v>10185.7</v>
      </c>
      <c r="C32" s="121" t="s">
        <v>42</v>
      </c>
      <c r="D32" s="56">
        <f>D27</f>
        <v>10185.7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</row>
    <row r="33" ht="27" customHeight="1" spans="1:249">
      <c r="A33" s="124" t="s">
        <v>43</v>
      </c>
      <c r="B33" s="125"/>
      <c r="C33" s="126"/>
      <c r="D33" s="127">
        <v>0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</row>
    <row r="34" ht="27.75" customHeight="1" spans="1:249">
      <c r="A34" s="128"/>
      <c r="B34" s="129"/>
      <c r="C34" s="128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</row>
    <row r="35" ht="27.75" customHeight="1" spans="1:249">
      <c r="A35" s="131"/>
      <c r="B35" s="132"/>
      <c r="C35" s="132"/>
      <c r="D35" s="132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135"/>
      <c r="GW35" s="135"/>
      <c r="GX35" s="135"/>
      <c r="GY35" s="135"/>
      <c r="GZ35" s="135"/>
      <c r="HA35" s="135"/>
      <c r="HB35" s="135"/>
      <c r="HC35" s="135"/>
      <c r="HD35" s="135"/>
      <c r="HE35" s="135"/>
      <c r="HF35" s="135"/>
      <c r="HG35" s="135"/>
      <c r="HH35" s="135"/>
      <c r="HI35" s="135"/>
      <c r="HJ35" s="135"/>
      <c r="HK35" s="135"/>
      <c r="HL35" s="135"/>
      <c r="HM35" s="135"/>
      <c r="HN35" s="135"/>
      <c r="HO35" s="135"/>
      <c r="HP35" s="135"/>
      <c r="HQ35" s="135"/>
      <c r="HR35" s="135"/>
      <c r="HS35" s="135"/>
      <c r="HT35" s="135"/>
      <c r="HU35" s="135"/>
      <c r="HV35" s="135"/>
      <c r="HW35" s="135"/>
      <c r="HX35" s="135"/>
      <c r="HY35" s="135"/>
      <c r="HZ35" s="135"/>
      <c r="IA35" s="135"/>
      <c r="IB35" s="135"/>
      <c r="IC35" s="135"/>
      <c r="ID35" s="135"/>
      <c r="IE35" s="135"/>
      <c r="IF35" s="135"/>
      <c r="IG35" s="135"/>
      <c r="IH35" s="135"/>
      <c r="II35" s="135"/>
      <c r="IJ35" s="135"/>
      <c r="IK35" s="135"/>
      <c r="IL35" s="135"/>
      <c r="IM35" s="135"/>
      <c r="IN35" s="135"/>
      <c r="IO35" s="135"/>
    </row>
    <row r="36" ht="27.75" customHeight="1" spans="1:249">
      <c r="A36" s="132"/>
      <c r="B36" s="132"/>
      <c r="C36" s="132"/>
      <c r="D36" s="132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</row>
    <row r="37" ht="27.75" customHeight="1" spans="1:249">
      <c r="A37" s="132"/>
      <c r="B37" s="132"/>
      <c r="C37" s="132"/>
      <c r="D37" s="132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</row>
    <row r="38" ht="27.75" customHeight="1" spans="1:249">
      <c r="A38" s="132"/>
      <c r="B38" s="132"/>
      <c r="C38" s="132"/>
      <c r="D38" s="13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  <c r="GC38" s="135"/>
      <c r="GD38" s="135"/>
      <c r="GE38" s="135"/>
      <c r="GF38" s="135"/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  <c r="GR38" s="135"/>
      <c r="GS38" s="135"/>
      <c r="GT38" s="135"/>
      <c r="GU38" s="135"/>
      <c r="GV38" s="135"/>
      <c r="GW38" s="135"/>
      <c r="GX38" s="135"/>
      <c r="GY38" s="135"/>
      <c r="GZ38" s="135"/>
      <c r="HA38" s="135"/>
      <c r="HB38" s="135"/>
      <c r="HC38" s="135"/>
      <c r="HD38" s="135"/>
      <c r="HE38" s="135"/>
      <c r="HF38" s="135"/>
      <c r="HG38" s="135"/>
      <c r="HH38" s="135"/>
      <c r="HI38" s="135"/>
      <c r="HJ38" s="135"/>
      <c r="HK38" s="135"/>
      <c r="HL38" s="135"/>
      <c r="HM38" s="135"/>
      <c r="HN38" s="135"/>
      <c r="HO38" s="135"/>
      <c r="HP38" s="135"/>
      <c r="HQ38" s="135"/>
      <c r="HR38" s="135"/>
      <c r="HS38" s="135"/>
      <c r="HT38" s="135"/>
      <c r="HU38" s="135"/>
      <c r="HV38" s="135"/>
      <c r="HW38" s="135"/>
      <c r="HX38" s="135"/>
      <c r="HY38" s="135"/>
      <c r="HZ38" s="135"/>
      <c r="IA38" s="135"/>
      <c r="IB38" s="135"/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551181102362205" right="0.551181102362205" top="0.78740157480315" bottom="0.590551181102362" header="0.590551181102362" footer="0.236220472440945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4"/>
  <sheetViews>
    <sheetView showGridLines="0" showZeros="0" view="pageBreakPreview" zoomScaleNormal="100" zoomScaleSheetLayoutView="100" workbookViewId="0">
      <selection activeCell="A14" sqref="A14:K14"/>
    </sheetView>
  </sheetViews>
  <sheetFormatPr defaultColWidth="6.875" defaultRowHeight="27.75" customHeight="1"/>
  <cols>
    <col min="1" max="1" width="14.75" style="92" customWidth="1"/>
    <col min="2" max="2" width="9.375" style="92" customWidth="1"/>
    <col min="3" max="3" width="9.25" style="92" customWidth="1"/>
    <col min="4" max="5" width="8" style="74" customWidth="1"/>
    <col min="6" max="6" width="5.5" style="74" customWidth="1"/>
    <col min="7" max="7" width="9.25" style="74" customWidth="1"/>
    <col min="8" max="8" width="8" style="74" customWidth="1"/>
    <col min="9" max="9" width="7.125" style="92" customWidth="1"/>
    <col min="10" max="10" width="9.625" style="92" customWidth="1"/>
    <col min="11" max="11" width="7.125" style="92" customWidth="1"/>
    <col min="12" max="243" width="6.75" style="74" customWidth="1"/>
    <col min="244" max="244" width="6.875" style="30" customWidth="1"/>
    <col min="245" max="16384" width="6.875" style="30"/>
  </cols>
  <sheetData>
    <row r="1" s="81" customFormat="1" ht="27" customHeight="1" spans="1:11">
      <c r="A1" s="31" t="s">
        <v>44</v>
      </c>
      <c r="B1" s="93"/>
      <c r="C1" s="93"/>
      <c r="D1" s="93"/>
      <c r="F1" s="93"/>
      <c r="G1" s="93"/>
      <c r="H1" s="93"/>
      <c r="I1" s="93"/>
      <c r="J1" s="93"/>
      <c r="K1" s="93"/>
    </row>
    <row r="2" s="81" customFormat="1" ht="33.75" customHeight="1" spans="1:1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="53" customFormat="1" ht="40.5" customHeight="1" spans="1:11">
      <c r="A3" s="94" t="s">
        <v>45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="53" customFormat="1" ht="12.75" customHeight="1" spans="1:1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="2" customFormat="1" ht="21.95" customHeight="1" spans="1:11">
      <c r="A5" s="95"/>
      <c r="B5" s="95"/>
      <c r="C5" s="95"/>
      <c r="D5" s="95"/>
      <c r="F5" s="95"/>
      <c r="G5" s="95"/>
      <c r="H5" s="95"/>
      <c r="I5" s="95"/>
      <c r="J5" s="95"/>
      <c r="K5" s="95" t="s">
        <v>3</v>
      </c>
    </row>
    <row r="6" s="91" customFormat="1" ht="29.85" customHeight="1" spans="1:11">
      <c r="A6" s="55" t="s">
        <v>46</v>
      </c>
      <c r="B6" s="55" t="s">
        <v>47</v>
      </c>
      <c r="C6" s="55" t="s">
        <v>48</v>
      </c>
      <c r="D6" s="55" t="s">
        <v>49</v>
      </c>
      <c r="E6" s="55" t="s">
        <v>50</v>
      </c>
      <c r="F6" s="55" t="s">
        <v>51</v>
      </c>
      <c r="G6" s="55" t="s">
        <v>52</v>
      </c>
      <c r="H6" s="55" t="s">
        <v>53</v>
      </c>
      <c r="I6" s="55" t="s">
        <v>54</v>
      </c>
      <c r="J6" s="55"/>
      <c r="K6" s="55"/>
    </row>
    <row r="7" s="91" customFormat="1" ht="29.85" customHeight="1" spans="1:11">
      <c r="A7" s="55"/>
      <c r="B7" s="55"/>
      <c r="C7" s="55"/>
      <c r="D7" s="55"/>
      <c r="E7" s="55"/>
      <c r="F7" s="55"/>
      <c r="G7" s="55"/>
      <c r="H7" s="55"/>
      <c r="I7" s="55" t="s">
        <v>55</v>
      </c>
      <c r="J7" s="55" t="s">
        <v>56</v>
      </c>
      <c r="K7" s="98" t="s">
        <v>57</v>
      </c>
    </row>
    <row r="8" s="91" customFormat="1" ht="39.95" customHeight="1" spans="1:11">
      <c r="A8" s="55"/>
      <c r="B8" s="55"/>
      <c r="C8" s="55"/>
      <c r="D8" s="55"/>
      <c r="E8" s="55"/>
      <c r="F8" s="55"/>
      <c r="G8" s="55"/>
      <c r="H8" s="55"/>
      <c r="I8" s="55"/>
      <c r="J8" s="55"/>
      <c r="K8" s="98"/>
    </row>
    <row r="9" s="4" customFormat="1" ht="33.75" customHeight="1" spans="1:243">
      <c r="A9" s="56">
        <v>10185.7</v>
      </c>
      <c r="B9" s="56">
        <v>9826.2</v>
      </c>
      <c r="C9" s="96">
        <v>0</v>
      </c>
      <c r="D9" s="96">
        <v>0</v>
      </c>
      <c r="E9" s="96">
        <v>0</v>
      </c>
      <c r="F9" s="96">
        <v>0</v>
      </c>
      <c r="G9" s="96">
        <v>192.4</v>
      </c>
      <c r="H9" s="96">
        <v>0</v>
      </c>
      <c r="I9" s="96">
        <v>0</v>
      </c>
      <c r="J9" s="96">
        <v>167.1</v>
      </c>
      <c r="K9" s="99">
        <v>0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</row>
    <row r="10" s="54" customFormat="1" ht="33.75" customHeight="1" spans="1:243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s="4" customFormat="1" ht="33.75" customHeight="1" spans="1:11">
      <c r="A11" s="97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="4" customFormat="1" ht="33.75" customHeight="1" spans="1:1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54"/>
    </row>
    <row r="13" s="4" customFormat="1" ht="33.75" customHeight="1" spans="1:1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54"/>
    </row>
    <row r="14" ht="33.75" customHeight="1" spans="1:1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</row>
  </sheetData>
  <sheetProtection formatCells="0" formatColumns="0" formatRows="0"/>
  <mergeCells count="14">
    <mergeCell ref="A2:K2"/>
    <mergeCell ref="A3:K3"/>
    <mergeCell ref="I6:K6"/>
    <mergeCell ref="A6:A8"/>
    <mergeCell ref="B6:B8"/>
    <mergeCell ref="C6:C8"/>
    <mergeCell ref="D6:D8"/>
    <mergeCell ref="E6:E8"/>
    <mergeCell ref="F6:F8"/>
    <mergeCell ref="G6:G8"/>
    <mergeCell ref="H6:H8"/>
    <mergeCell ref="I7:I8"/>
    <mergeCell ref="J7:J8"/>
    <mergeCell ref="K7:K8"/>
  </mergeCells>
  <printOptions horizontalCentered="1"/>
  <pageMargins left="0.826771653543307" right="0.826771653543307" top="0.94488188976378" bottom="0.590551181102362" header="0.511811023622047" footer="0.511811023622047"/>
  <pageSetup paperSize="9" scale="7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showZeros="0" view="pageBreakPreview" zoomScale="85" zoomScaleNormal="85" zoomScaleSheetLayoutView="85" topLeftCell="A3" workbookViewId="0">
      <selection activeCell="A4" sqref="A4:H17"/>
    </sheetView>
  </sheetViews>
  <sheetFormatPr defaultColWidth="6.875" defaultRowHeight="27.75" customHeight="1"/>
  <cols>
    <col min="1" max="1" width="30.375" style="82" customWidth="1"/>
    <col min="2" max="2" width="17.625" style="83" customWidth="1"/>
    <col min="3" max="3" width="14.25" style="83" customWidth="1"/>
    <col min="4" max="4" width="14.75" style="83" customWidth="1"/>
    <col min="5" max="5" width="12.375" style="83" customWidth="1"/>
    <col min="6" max="6" width="8.375" style="83" customWidth="1"/>
    <col min="7" max="7" width="10.125" style="83" customWidth="1"/>
    <col min="8" max="8" width="7.375" style="5" customWidth="1"/>
    <col min="9" max="248" width="8" style="5" customWidth="1"/>
    <col min="249" max="250" width="6.875" style="6" customWidth="1"/>
    <col min="251" max="16384" width="6.875" style="6"/>
  </cols>
  <sheetData>
    <row r="1" s="81" customFormat="1" ht="27" customHeight="1" spans="1:8">
      <c r="A1" s="31" t="s">
        <v>58</v>
      </c>
      <c r="B1" s="84"/>
      <c r="C1" s="84"/>
      <c r="D1" s="84"/>
      <c r="E1" s="84"/>
      <c r="F1" s="84"/>
      <c r="H1" s="84"/>
    </row>
    <row r="2" s="1" customFormat="1" ht="48.75" customHeight="1" spans="1:12">
      <c r="A2" s="85" t="s">
        <v>59</v>
      </c>
      <c r="B2" s="85"/>
      <c r="C2" s="85"/>
      <c r="D2" s="85"/>
      <c r="E2" s="85"/>
      <c r="F2" s="85"/>
      <c r="G2" s="85"/>
      <c r="H2" s="85"/>
      <c r="I2" s="90"/>
      <c r="J2" s="34"/>
      <c r="K2" s="90"/>
      <c r="L2" s="90"/>
    </row>
    <row r="3" s="2" customFormat="1" ht="21.95" customHeight="1" spans="1:8">
      <c r="A3" s="86"/>
      <c r="B3" s="86"/>
      <c r="C3" s="86"/>
      <c r="D3" s="86"/>
      <c r="E3" s="86"/>
      <c r="F3" s="86"/>
      <c r="H3" s="86" t="s">
        <v>3</v>
      </c>
    </row>
    <row r="4" s="54" customFormat="1" ht="29.85" customHeight="1" spans="1:8">
      <c r="A4" s="35" t="s">
        <v>60</v>
      </c>
      <c r="B4" s="87" t="s">
        <v>46</v>
      </c>
      <c r="C4" s="88" t="s">
        <v>61</v>
      </c>
      <c r="D4" s="88" t="s">
        <v>62</v>
      </c>
      <c r="E4" s="88" t="s">
        <v>63</v>
      </c>
      <c r="F4" s="88" t="s">
        <v>64</v>
      </c>
      <c r="G4" s="88" t="s">
        <v>65</v>
      </c>
      <c r="H4" s="88" t="s">
        <v>66</v>
      </c>
    </row>
    <row r="5" s="54" customFormat="1" ht="29.85" customHeight="1" spans="1:8">
      <c r="A5" s="35"/>
      <c r="B5" s="87"/>
      <c r="C5" s="88"/>
      <c r="D5" s="88"/>
      <c r="E5" s="88"/>
      <c r="F5" s="88"/>
      <c r="G5" s="88"/>
      <c r="H5" s="88"/>
    </row>
    <row r="6" s="54" customFormat="1" ht="29.85" customHeight="1" spans="1:8">
      <c r="A6" s="35"/>
      <c r="B6" s="87"/>
      <c r="C6" s="88"/>
      <c r="D6" s="88"/>
      <c r="E6" s="88"/>
      <c r="F6" s="88"/>
      <c r="G6" s="88"/>
      <c r="H6" s="88"/>
    </row>
    <row r="7" s="38" customFormat="1" ht="35.25" customHeight="1" spans="1:248">
      <c r="A7" s="39" t="s">
        <v>67</v>
      </c>
      <c r="B7" s="40">
        <v>10185.7</v>
      </c>
      <c r="C7" s="40">
        <v>7446.1</v>
      </c>
      <c r="D7" s="40">
        <v>2739.6</v>
      </c>
      <c r="E7" s="89">
        <v>0</v>
      </c>
      <c r="F7" s="89">
        <v>0</v>
      </c>
      <c r="G7" s="89">
        <v>0</v>
      </c>
      <c r="H7" s="89">
        <v>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s="3" customFormat="1" ht="35.25" customHeight="1" spans="1:9">
      <c r="A8" s="39" t="s">
        <v>68</v>
      </c>
      <c r="B8" s="40">
        <v>1308.6</v>
      </c>
      <c r="C8" s="40">
        <v>1283.6</v>
      </c>
      <c r="D8" s="40">
        <v>25</v>
      </c>
      <c r="E8" s="89">
        <v>0</v>
      </c>
      <c r="F8" s="89">
        <v>0</v>
      </c>
      <c r="G8" s="89">
        <v>0</v>
      </c>
      <c r="H8" s="89">
        <v>0</v>
      </c>
      <c r="I8" s="38"/>
    </row>
    <row r="9" ht="35.25" customHeight="1" spans="1:8">
      <c r="A9" s="39" t="s">
        <v>69</v>
      </c>
      <c r="B9" s="40">
        <v>4489.1</v>
      </c>
      <c r="C9" s="40">
        <v>4489.1</v>
      </c>
      <c r="D9" s="40">
        <v>0</v>
      </c>
      <c r="E9" s="89">
        <v>0</v>
      </c>
      <c r="F9" s="89">
        <v>0</v>
      </c>
      <c r="G9" s="89">
        <v>0</v>
      </c>
      <c r="H9" s="89">
        <v>0</v>
      </c>
    </row>
    <row r="10" ht="35.25" customHeight="1" spans="1:8">
      <c r="A10" s="39" t="s">
        <v>70</v>
      </c>
      <c r="B10" s="40">
        <v>72.6</v>
      </c>
      <c r="C10" s="40">
        <v>0</v>
      </c>
      <c r="D10" s="40">
        <v>72.6</v>
      </c>
      <c r="E10" s="89">
        <v>0</v>
      </c>
      <c r="F10" s="89">
        <v>0</v>
      </c>
      <c r="G10" s="89">
        <v>0</v>
      </c>
      <c r="H10" s="89">
        <v>0</v>
      </c>
    </row>
    <row r="11" ht="35.25" customHeight="1" spans="1:8">
      <c r="A11" s="39" t="s">
        <v>71</v>
      </c>
      <c r="B11" s="40">
        <v>126.4</v>
      </c>
      <c r="C11" s="40">
        <v>126.4</v>
      </c>
      <c r="D11" s="40">
        <v>0</v>
      </c>
      <c r="E11" s="89">
        <v>0</v>
      </c>
      <c r="F11" s="89">
        <v>0</v>
      </c>
      <c r="G11" s="89">
        <v>0</v>
      </c>
      <c r="H11" s="89">
        <v>0</v>
      </c>
    </row>
    <row r="12" ht="35.25" customHeight="1" spans="1:8">
      <c r="A12" s="39" t="s">
        <v>72</v>
      </c>
      <c r="B12" s="40">
        <v>628.6</v>
      </c>
      <c r="C12" s="40">
        <v>628.6</v>
      </c>
      <c r="D12" s="40">
        <v>0</v>
      </c>
      <c r="E12" s="89">
        <v>0</v>
      </c>
      <c r="F12" s="89">
        <v>0</v>
      </c>
      <c r="G12" s="89">
        <v>0</v>
      </c>
      <c r="H12" s="89">
        <v>0</v>
      </c>
    </row>
    <row r="13" ht="35.25" customHeight="1" spans="1:8">
      <c r="A13" s="39" t="s">
        <v>73</v>
      </c>
      <c r="B13" s="40">
        <v>316.5</v>
      </c>
      <c r="C13" s="40">
        <v>316.5</v>
      </c>
      <c r="D13" s="40">
        <v>0</v>
      </c>
      <c r="E13" s="89">
        <v>0</v>
      </c>
      <c r="F13" s="89">
        <v>0</v>
      </c>
      <c r="G13" s="89">
        <v>0</v>
      </c>
      <c r="H13" s="89">
        <v>0</v>
      </c>
    </row>
    <row r="14" ht="35.25" customHeight="1" spans="1:8">
      <c r="A14" s="39" t="s">
        <v>74</v>
      </c>
      <c r="B14" s="40">
        <v>500</v>
      </c>
      <c r="C14" s="40">
        <v>0</v>
      </c>
      <c r="D14" s="40">
        <v>500</v>
      </c>
      <c r="E14" s="89">
        <v>0</v>
      </c>
      <c r="F14" s="89">
        <v>0</v>
      </c>
      <c r="G14" s="89">
        <v>0</v>
      </c>
      <c r="H14" s="89">
        <v>0</v>
      </c>
    </row>
    <row r="15" ht="35.25" customHeight="1" spans="1:8">
      <c r="A15" s="39" t="s">
        <v>75</v>
      </c>
      <c r="B15" s="40">
        <v>1849</v>
      </c>
      <c r="C15" s="40">
        <v>0</v>
      </c>
      <c r="D15" s="40">
        <f>7349-5500</f>
        <v>1849</v>
      </c>
      <c r="E15" s="89">
        <v>0</v>
      </c>
      <c r="F15" s="89">
        <v>0</v>
      </c>
      <c r="G15" s="89">
        <v>0</v>
      </c>
      <c r="H15" s="89">
        <v>0</v>
      </c>
    </row>
    <row r="16" ht="35.25" customHeight="1" spans="1:8">
      <c r="A16" s="39" t="s">
        <v>76</v>
      </c>
      <c r="B16" s="40">
        <v>881.4</v>
      </c>
      <c r="C16" s="40">
        <v>602.9</v>
      </c>
      <c r="D16" s="40">
        <v>278.5</v>
      </c>
      <c r="E16" s="89">
        <v>0</v>
      </c>
      <c r="F16" s="89">
        <v>0</v>
      </c>
      <c r="G16" s="89">
        <v>0</v>
      </c>
      <c r="H16" s="89">
        <v>0</v>
      </c>
    </row>
    <row r="17" ht="35.25" customHeight="1" spans="1:8">
      <c r="A17" s="39" t="s">
        <v>77</v>
      </c>
      <c r="B17" s="40">
        <v>13.5</v>
      </c>
      <c r="C17" s="40">
        <v>0</v>
      </c>
      <c r="D17" s="40">
        <v>13.5</v>
      </c>
      <c r="E17" s="89">
        <v>0</v>
      </c>
      <c r="F17" s="89">
        <v>0</v>
      </c>
      <c r="G17" s="89">
        <v>0</v>
      </c>
      <c r="H17" s="89">
        <v>0</v>
      </c>
    </row>
  </sheetData>
  <sheetProtection formatCells="0" formatColumns="0" formatRows="0"/>
  <mergeCells count="9">
    <mergeCell ref="A2:H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7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8"/>
  <sheetViews>
    <sheetView showGridLines="0" showZeros="0" view="pageBreakPreview" zoomScale="85" zoomScaleNormal="85" zoomScaleSheetLayoutView="85" workbookViewId="0">
      <selection activeCell="C5" sqref="C5:D5"/>
    </sheetView>
  </sheetViews>
  <sheetFormatPr defaultColWidth="5.125" defaultRowHeight="18" customHeight="1"/>
  <cols>
    <col min="1" max="1" width="38" style="6" customWidth="1"/>
    <col min="2" max="2" width="16" style="6" customWidth="1"/>
    <col min="3" max="3" width="38" style="6" customWidth="1"/>
    <col min="4" max="4" width="18.5" style="6" customWidth="1"/>
    <col min="5" max="157" width="6.75" style="6" customWidth="1"/>
    <col min="158" max="250" width="6.875" style="6" customWidth="1"/>
    <col min="251" max="16384" width="5.125" style="6"/>
  </cols>
  <sheetData>
    <row r="1" ht="24" customHeight="1" spans="1:1">
      <c r="A1" s="31" t="s">
        <v>78</v>
      </c>
    </row>
    <row r="2" ht="38.25" customHeight="1" spans="1:4">
      <c r="A2" s="32" t="s">
        <v>1</v>
      </c>
      <c r="B2" s="33"/>
      <c r="C2" s="33"/>
      <c r="D2" s="33"/>
    </row>
    <row r="3" ht="42" customHeight="1" spans="1:250">
      <c r="A3" s="34" t="s">
        <v>79</v>
      </c>
      <c r="B3" s="34"/>
      <c r="C3" s="34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</row>
    <row r="4" ht="24" customHeight="1" spans="1:250">
      <c r="A4" s="2"/>
      <c r="B4" s="2"/>
      <c r="C4" s="2"/>
      <c r="D4" s="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</row>
    <row r="5" ht="36.95" customHeight="1" spans="1:250">
      <c r="A5" s="35" t="s">
        <v>4</v>
      </c>
      <c r="B5" s="35"/>
      <c r="C5" s="35" t="s">
        <v>5</v>
      </c>
      <c r="D5" s="35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</row>
    <row r="6" ht="36.95" customHeight="1" spans="1:250">
      <c r="A6" s="35" t="s">
        <v>6</v>
      </c>
      <c r="B6" s="55" t="s">
        <v>7</v>
      </c>
      <c r="C6" s="35" t="s">
        <v>6</v>
      </c>
      <c r="D6" s="55" t="s">
        <v>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="30" customFormat="1" ht="30" customHeight="1" spans="1:250">
      <c r="A7" s="39" t="s">
        <v>80</v>
      </c>
      <c r="B7" s="56">
        <v>9826.2</v>
      </c>
      <c r="C7" s="57" t="s">
        <v>9</v>
      </c>
      <c r="D7" s="58">
        <v>1308.6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="30" customFormat="1" ht="30" customHeight="1" spans="1:250">
      <c r="A8" s="39" t="s">
        <v>81</v>
      </c>
      <c r="B8" s="59">
        <v>0</v>
      </c>
      <c r="C8" s="57" t="s">
        <v>11</v>
      </c>
      <c r="D8" s="58">
        <v>0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="30" customFormat="1" ht="30" customHeight="1" spans="1:250">
      <c r="A9" s="39" t="s">
        <v>82</v>
      </c>
      <c r="B9" s="59"/>
      <c r="C9" s="57" t="s">
        <v>13</v>
      </c>
      <c r="D9" s="58">
        <v>4489.1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</row>
    <row r="10" s="30" customFormat="1" ht="30" customHeight="1" spans="1:250">
      <c r="A10" s="39"/>
      <c r="B10" s="59"/>
      <c r="C10" s="57" t="s">
        <v>15</v>
      </c>
      <c r="D10" s="58">
        <v>72.6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="30" customFormat="1" ht="30" customHeight="1" spans="1:250">
      <c r="A11" s="39"/>
      <c r="B11" s="59"/>
      <c r="C11" s="57" t="s">
        <v>17</v>
      </c>
      <c r="D11" s="58">
        <v>126.4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</row>
    <row r="12" s="30" customFormat="1" ht="30" customHeight="1" spans="1:250">
      <c r="A12" s="39"/>
      <c r="B12" s="59"/>
      <c r="C12" s="60" t="s">
        <v>19</v>
      </c>
      <c r="D12" s="58">
        <v>628.6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="30" customFormat="1" ht="30" customHeight="1" spans="1:250">
      <c r="A13" s="39"/>
      <c r="B13" s="59"/>
      <c r="C13" s="57" t="s">
        <v>20</v>
      </c>
      <c r="D13" s="58">
        <v>316.5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</row>
    <row r="14" s="30" customFormat="1" ht="30" customHeight="1" spans="1:250">
      <c r="A14" s="61"/>
      <c r="B14" s="62"/>
      <c r="C14" s="57" t="s">
        <v>21</v>
      </c>
      <c r="D14" s="58">
        <v>500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</row>
    <row r="15" s="30" customFormat="1" ht="30" customHeight="1" spans="1:250">
      <c r="A15" s="39"/>
      <c r="B15" s="62"/>
      <c r="C15" s="57" t="s">
        <v>22</v>
      </c>
      <c r="D15" s="58">
        <f>7349-5500-192.4</f>
        <v>1656.6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</row>
    <row r="16" s="30" customFormat="1" ht="30" customHeight="1" spans="1:250">
      <c r="A16" s="61"/>
      <c r="B16" s="62"/>
      <c r="C16" s="57" t="s">
        <v>23</v>
      </c>
      <c r="D16" s="58">
        <v>881.4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</row>
    <row r="17" s="30" customFormat="1" ht="30" customHeight="1" spans="1:250">
      <c r="A17" s="39"/>
      <c r="B17" s="62"/>
      <c r="C17" s="57" t="s">
        <v>24</v>
      </c>
      <c r="D17" s="58">
        <v>0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</row>
    <row r="18" s="30" customFormat="1" ht="30" customHeight="1" spans="1:250">
      <c r="A18" s="39"/>
      <c r="B18" s="62"/>
      <c r="C18" s="57" t="s">
        <v>25</v>
      </c>
      <c r="D18" s="58">
        <v>0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</row>
    <row r="19" s="30" customFormat="1" ht="30" customHeight="1" spans="1:250">
      <c r="A19" s="39"/>
      <c r="B19" s="59"/>
      <c r="C19" s="57" t="s">
        <v>26</v>
      </c>
      <c r="D19" s="58">
        <v>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</row>
    <row r="20" s="30" customFormat="1" ht="30" customHeight="1" spans="1:250">
      <c r="A20" s="39"/>
      <c r="B20" s="59"/>
      <c r="C20" s="57" t="s">
        <v>27</v>
      </c>
      <c r="D20" s="58">
        <v>0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</row>
    <row r="21" s="30" customFormat="1" ht="30" customHeight="1" spans="1:250">
      <c r="A21" s="39"/>
      <c r="B21" s="59"/>
      <c r="C21" s="57" t="s">
        <v>28</v>
      </c>
      <c r="D21" s="63">
        <v>0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</row>
    <row r="22" s="30" customFormat="1" ht="30" customHeight="1" spans="1:250">
      <c r="A22" s="39"/>
      <c r="B22" s="59"/>
      <c r="C22" s="57" t="s">
        <v>29</v>
      </c>
      <c r="D22" s="63">
        <v>0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</row>
    <row r="23" s="30" customFormat="1" ht="30" customHeight="1" spans="1:250">
      <c r="A23" s="39"/>
      <c r="B23" s="59"/>
      <c r="C23" s="64" t="s">
        <v>30</v>
      </c>
      <c r="D23" s="58">
        <v>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</row>
    <row r="24" s="30" customFormat="1" ht="30" customHeight="1" spans="1:250">
      <c r="A24" s="39"/>
      <c r="B24" s="59"/>
      <c r="C24" s="64" t="s">
        <v>31</v>
      </c>
      <c r="D24" s="65">
        <v>0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</row>
    <row r="25" s="30" customFormat="1" ht="30.95" customHeight="1" spans="1:250">
      <c r="A25" s="39"/>
      <c r="B25" s="59"/>
      <c r="C25" s="64" t="s">
        <v>32</v>
      </c>
      <c r="D25" s="65">
        <v>13.5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</row>
    <row r="26" s="30" customFormat="1" ht="30.95" customHeight="1" spans="1:250">
      <c r="A26" s="39"/>
      <c r="B26" s="59"/>
      <c r="C26" s="64" t="s">
        <v>33</v>
      </c>
      <c r="D26" s="65">
        <v>0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</row>
    <row r="27" s="30" customFormat="1" ht="30" customHeight="1" spans="1:250">
      <c r="A27" s="37" t="s">
        <v>34</v>
      </c>
      <c r="B27" s="56">
        <f>B7</f>
        <v>9826.2</v>
      </c>
      <c r="C27" s="37" t="s">
        <v>35</v>
      </c>
      <c r="D27" s="65">
        <v>9993.3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</row>
    <row r="28" s="30" customFormat="1" ht="30" customHeight="1" spans="1:250">
      <c r="A28" s="39" t="s">
        <v>83</v>
      </c>
      <c r="B28" s="56">
        <v>167.1</v>
      </c>
      <c r="C28" s="57" t="s">
        <v>37</v>
      </c>
      <c r="D28" s="58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</row>
    <row r="29" s="30" customFormat="1" ht="30" customHeight="1" spans="1:250">
      <c r="A29" s="68" t="s">
        <v>84</v>
      </c>
      <c r="B29" s="56">
        <v>167.1</v>
      </c>
      <c r="C29" s="69"/>
      <c r="D29" s="58"/>
      <c r="E29" s="66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</row>
    <row r="30" s="30" customFormat="1" ht="30" customHeight="1" spans="1:250">
      <c r="A30" s="68" t="s">
        <v>85</v>
      </c>
      <c r="B30" s="59">
        <v>0</v>
      </c>
      <c r="C30" s="69"/>
      <c r="D30" s="58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</row>
    <row r="31" ht="30" customHeight="1" spans="1:250">
      <c r="A31" s="68" t="s">
        <v>86</v>
      </c>
      <c r="B31" s="59"/>
      <c r="C31" s="69"/>
      <c r="D31" s="58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</row>
    <row r="32" s="30" customFormat="1" ht="30" customHeight="1" spans="1:250">
      <c r="A32" s="37" t="s">
        <v>41</v>
      </c>
      <c r="B32" s="56">
        <v>9993.3</v>
      </c>
      <c r="C32" s="37" t="s">
        <v>42</v>
      </c>
      <c r="D32" s="58">
        <v>9993.3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</row>
    <row r="33" ht="27" customHeight="1" spans="1:250">
      <c r="A33" s="70"/>
      <c r="B33" s="71"/>
      <c r="C33" s="72"/>
      <c r="D33" s="73">
        <v>0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</row>
    <row r="34" ht="27.75" customHeight="1" spans="1:250">
      <c r="A34" s="74"/>
      <c r="B34" s="75"/>
      <c r="C34" s="74"/>
      <c r="D34" s="75"/>
      <c r="E34" s="74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</row>
    <row r="35" ht="27.75" customHeight="1" spans="1:250">
      <c r="A35" s="77"/>
      <c r="B35" s="78"/>
      <c r="C35" s="78"/>
      <c r="D35" s="78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</row>
    <row r="36" ht="27.75" customHeight="1" spans="1:250">
      <c r="A36" s="78"/>
      <c r="B36" s="78"/>
      <c r="C36" s="78"/>
      <c r="D36" s="78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</row>
    <row r="37" ht="27.75" customHeight="1" spans="1:250">
      <c r="A37" s="78"/>
      <c r="B37" s="78"/>
      <c r="C37" s="78"/>
      <c r="D37" s="78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</row>
    <row r="38" ht="27.75" customHeight="1" spans="1:250">
      <c r="A38" s="78"/>
      <c r="B38" s="78"/>
      <c r="C38" s="78"/>
      <c r="D38" s="78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551181092975646" right="0.551181092975646" top="0.78" bottom="0.590551181102362" header="0.590551181102362" footer="0.236220481827503"/>
  <pageSetup paperSize="9" scale="7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71"/>
  <sheetViews>
    <sheetView showGridLines="0" showZeros="0" view="pageBreakPreview" zoomScale="85" zoomScaleNormal="85" zoomScaleSheetLayoutView="85" topLeftCell="A70" workbookViewId="0">
      <selection activeCell="A71" sqref="A71:E71"/>
    </sheetView>
  </sheetViews>
  <sheetFormatPr defaultColWidth="6.875" defaultRowHeight="27.75" customHeight="1"/>
  <cols>
    <col min="1" max="1" width="37.5" style="5" customWidth="1"/>
    <col min="2" max="2" width="16.5" style="5" customWidth="1"/>
    <col min="3" max="4" width="14.5" style="5" customWidth="1"/>
    <col min="5" max="5" width="13" style="5" customWidth="1"/>
    <col min="6" max="6" width="10.5" style="5" customWidth="1"/>
    <col min="7" max="7" width="9.5" style="5" customWidth="1"/>
    <col min="8" max="8" width="10.125" style="5" customWidth="1"/>
    <col min="9" max="243" width="5.75" style="5" customWidth="1"/>
    <col min="244" max="16384" width="6.875" style="6"/>
  </cols>
  <sheetData>
    <row r="1" customHeight="1" spans="1:1">
      <c r="A1" s="31" t="s">
        <v>87</v>
      </c>
    </row>
    <row r="2" ht="33" customHeight="1" spans="1:5">
      <c r="A2" s="32" t="s">
        <v>1</v>
      </c>
      <c r="B2" s="33"/>
      <c r="C2" s="33"/>
      <c r="D2" s="33"/>
      <c r="E2" s="33"/>
    </row>
    <row r="3" s="1" customFormat="1" ht="34.5" customHeight="1" spans="1:5">
      <c r="A3" s="34" t="s">
        <v>88</v>
      </c>
      <c r="B3" s="34"/>
      <c r="C3" s="34"/>
      <c r="D3" s="34"/>
      <c r="E3" s="34"/>
    </row>
    <row r="4" s="2" customFormat="1" ht="30.75" customHeight="1" spans="5:5">
      <c r="E4" s="2" t="s">
        <v>3</v>
      </c>
    </row>
    <row r="5" s="3" customFormat="1" ht="39.95" customHeight="1" spans="1:243">
      <c r="A5" s="35" t="s">
        <v>6</v>
      </c>
      <c r="B5" s="36" t="s">
        <v>7</v>
      </c>
      <c r="C5" s="36"/>
      <c r="D5" s="36"/>
      <c r="E5" s="37" t="s">
        <v>89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</row>
    <row r="6" s="3" customFormat="1" ht="39.95" customHeight="1" spans="1:243">
      <c r="A6" s="43"/>
      <c r="B6" s="35" t="s">
        <v>67</v>
      </c>
      <c r="C6" s="35" t="s">
        <v>61</v>
      </c>
      <c r="D6" s="35" t="s">
        <v>62</v>
      </c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</row>
    <row r="7" s="4" customFormat="1" ht="35.1" customHeight="1" spans="1:243">
      <c r="A7" s="39" t="s">
        <v>67</v>
      </c>
      <c r="B7" s="44">
        <v>9993.3</v>
      </c>
      <c r="C7" s="44">
        <v>7450.6</v>
      </c>
      <c r="D7" s="44">
        <v>2542.73</v>
      </c>
      <c r="E7" s="45">
        <v>0</v>
      </c>
      <c r="F7" s="46"/>
      <c r="G7" s="46"/>
      <c r="H7" s="46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</row>
    <row r="8" ht="35.1" customHeight="1" spans="1:8">
      <c r="A8" s="39" t="s">
        <v>68</v>
      </c>
      <c r="B8" s="44">
        <v>1308.6</v>
      </c>
      <c r="C8" s="44">
        <v>1283.6</v>
      </c>
      <c r="D8" s="44">
        <v>25</v>
      </c>
      <c r="E8" s="45">
        <v>0</v>
      </c>
      <c r="F8" s="47"/>
      <c r="G8" s="47"/>
      <c r="H8" s="47"/>
    </row>
    <row r="9" ht="35.1" customHeight="1" spans="1:5">
      <c r="A9" s="39" t="s">
        <v>90</v>
      </c>
      <c r="B9" s="48">
        <v>64.4</v>
      </c>
      <c r="C9" s="44">
        <v>64.4</v>
      </c>
      <c r="D9" s="44">
        <v>0</v>
      </c>
      <c r="E9" s="45">
        <v>0</v>
      </c>
    </row>
    <row r="10" ht="35.1" customHeight="1" spans="1:5">
      <c r="A10" s="39" t="s">
        <v>91</v>
      </c>
      <c r="B10" s="48">
        <v>64.4</v>
      </c>
      <c r="C10" s="44">
        <v>64.4</v>
      </c>
      <c r="D10" s="44">
        <v>0</v>
      </c>
      <c r="E10" s="45">
        <v>0</v>
      </c>
    </row>
    <row r="11" ht="35.1" customHeight="1" spans="1:5">
      <c r="A11" s="39" t="s">
        <v>92</v>
      </c>
      <c r="B11" s="48">
        <v>955.1046</v>
      </c>
      <c r="C11" s="44">
        <v>930.1</v>
      </c>
      <c r="D11" s="44">
        <v>25</v>
      </c>
      <c r="E11" s="45">
        <v>0</v>
      </c>
    </row>
    <row r="12" ht="35.1" customHeight="1" spans="1:5">
      <c r="A12" s="39" t="s">
        <v>91</v>
      </c>
      <c r="B12" s="48">
        <v>849.3</v>
      </c>
      <c r="C12" s="44">
        <v>824.3</v>
      </c>
      <c r="D12" s="44">
        <v>25</v>
      </c>
      <c r="E12" s="45">
        <v>0</v>
      </c>
    </row>
    <row r="13" ht="35.1" customHeight="1" spans="1:5">
      <c r="A13" s="39" t="s">
        <v>93</v>
      </c>
      <c r="B13" s="48">
        <v>105.8</v>
      </c>
      <c r="C13" s="44">
        <v>105.8</v>
      </c>
      <c r="D13" s="44">
        <v>0</v>
      </c>
      <c r="E13" s="45">
        <v>0</v>
      </c>
    </row>
    <row r="14" ht="35.1" customHeight="1" spans="1:5">
      <c r="A14" s="39" t="s">
        <v>94</v>
      </c>
      <c r="B14" s="48">
        <v>15.2</v>
      </c>
      <c r="C14" s="44">
        <v>15.2</v>
      </c>
      <c r="D14" s="44">
        <v>0</v>
      </c>
      <c r="E14" s="45">
        <v>0</v>
      </c>
    </row>
    <row r="15" ht="35.1" customHeight="1" spans="1:5">
      <c r="A15" s="39" t="s">
        <v>91</v>
      </c>
      <c r="B15" s="48">
        <v>15.2</v>
      </c>
      <c r="C15" s="44">
        <v>15.2</v>
      </c>
      <c r="D15" s="44">
        <v>0</v>
      </c>
      <c r="E15" s="45">
        <v>0</v>
      </c>
    </row>
    <row r="16" ht="35.1" customHeight="1" spans="1:5">
      <c r="A16" s="39" t="s">
        <v>95</v>
      </c>
      <c r="B16" s="48">
        <v>95.8</v>
      </c>
      <c r="C16" s="44">
        <v>95.8</v>
      </c>
      <c r="D16" s="44">
        <v>0</v>
      </c>
      <c r="E16" s="45">
        <v>0</v>
      </c>
    </row>
    <row r="17" ht="35.1" customHeight="1" spans="1:5">
      <c r="A17" s="39" t="s">
        <v>91</v>
      </c>
      <c r="B17" s="48">
        <v>95.8</v>
      </c>
      <c r="C17" s="44">
        <v>95.8</v>
      </c>
      <c r="D17" s="44">
        <v>0</v>
      </c>
      <c r="E17" s="45">
        <v>0</v>
      </c>
    </row>
    <row r="18" ht="35.1" customHeight="1" spans="1:5">
      <c r="A18" s="39" t="s">
        <v>96</v>
      </c>
      <c r="B18" s="48">
        <v>56.5</v>
      </c>
      <c r="C18" s="44">
        <v>56.5</v>
      </c>
      <c r="D18" s="44">
        <v>0</v>
      </c>
      <c r="E18" s="45">
        <v>0</v>
      </c>
    </row>
    <row r="19" ht="35.1" customHeight="1" spans="1:5">
      <c r="A19" s="39" t="s">
        <v>91</v>
      </c>
      <c r="B19" s="48">
        <v>56.5</v>
      </c>
      <c r="C19" s="44">
        <v>56.5</v>
      </c>
      <c r="D19" s="44">
        <v>0</v>
      </c>
      <c r="E19" s="45">
        <v>0</v>
      </c>
    </row>
    <row r="20" ht="35.1" customHeight="1" spans="1:5">
      <c r="A20" s="39" t="s">
        <v>97</v>
      </c>
      <c r="B20" s="49">
        <v>121.6</v>
      </c>
      <c r="C20" s="40">
        <v>121.6</v>
      </c>
      <c r="D20" s="40">
        <v>0</v>
      </c>
      <c r="E20" s="50">
        <v>0</v>
      </c>
    </row>
    <row r="21" ht="35.1" customHeight="1" spans="1:5">
      <c r="A21" s="39" t="s">
        <v>91</v>
      </c>
      <c r="B21" s="49">
        <v>121.6</v>
      </c>
      <c r="C21" s="40">
        <v>121.6</v>
      </c>
      <c r="D21" s="40">
        <v>0</v>
      </c>
      <c r="E21" s="50">
        <v>0</v>
      </c>
    </row>
    <row r="22" ht="35.1" customHeight="1" spans="1:5">
      <c r="A22" s="39" t="s">
        <v>69</v>
      </c>
      <c r="B22" s="40">
        <v>4489.1</v>
      </c>
      <c r="C22" s="40">
        <v>4489.1</v>
      </c>
      <c r="D22" s="40">
        <v>0</v>
      </c>
      <c r="E22" s="50">
        <v>0</v>
      </c>
    </row>
    <row r="23" ht="35.1" customHeight="1" spans="1:5">
      <c r="A23" s="39" t="s">
        <v>98</v>
      </c>
      <c r="B23" s="49">
        <v>4410.6</v>
      </c>
      <c r="C23" s="40">
        <v>4410.6</v>
      </c>
      <c r="D23" s="40">
        <v>0</v>
      </c>
      <c r="E23" s="50">
        <v>0</v>
      </c>
    </row>
    <row r="24" ht="35.1" customHeight="1" spans="1:5">
      <c r="A24" s="39" t="s">
        <v>99</v>
      </c>
      <c r="B24" s="49">
        <v>326.1</v>
      </c>
      <c r="C24" s="40">
        <v>326.1</v>
      </c>
      <c r="D24" s="40">
        <v>0</v>
      </c>
      <c r="E24" s="50">
        <v>0</v>
      </c>
    </row>
    <row r="25" ht="35.1" customHeight="1" spans="1:5">
      <c r="A25" s="39" t="s">
        <v>100</v>
      </c>
      <c r="B25" s="49">
        <v>2686.2</v>
      </c>
      <c r="C25" s="40">
        <v>2686.2</v>
      </c>
      <c r="D25" s="40">
        <v>0</v>
      </c>
      <c r="E25" s="50">
        <v>0</v>
      </c>
    </row>
    <row r="26" ht="35.1" customHeight="1" spans="1:5">
      <c r="A26" s="39" t="s">
        <v>101</v>
      </c>
      <c r="B26" s="49">
        <v>1398.3</v>
      </c>
      <c r="C26" s="40">
        <v>1398.3</v>
      </c>
      <c r="D26" s="40">
        <v>0</v>
      </c>
      <c r="E26" s="50">
        <v>0</v>
      </c>
    </row>
    <row r="27" ht="35.1" customHeight="1" spans="1:5">
      <c r="A27" s="39" t="s">
        <v>102</v>
      </c>
      <c r="B27" s="49">
        <v>78.5</v>
      </c>
      <c r="C27" s="40">
        <v>78.5</v>
      </c>
      <c r="D27" s="40">
        <v>0</v>
      </c>
      <c r="E27" s="50">
        <v>0</v>
      </c>
    </row>
    <row r="28" ht="35.1" customHeight="1" spans="1:5">
      <c r="A28" s="39" t="s">
        <v>103</v>
      </c>
      <c r="B28" s="49">
        <v>78.5</v>
      </c>
      <c r="C28" s="40">
        <v>78.5</v>
      </c>
      <c r="D28" s="40">
        <v>0</v>
      </c>
      <c r="E28" s="50">
        <v>0</v>
      </c>
    </row>
    <row r="29" ht="35.1" customHeight="1" spans="1:5">
      <c r="A29" s="39" t="s">
        <v>70</v>
      </c>
      <c r="B29" s="40">
        <v>72.6</v>
      </c>
      <c r="C29" s="40">
        <v>0</v>
      </c>
      <c r="D29" s="40">
        <v>72.6</v>
      </c>
      <c r="E29" s="50">
        <v>0</v>
      </c>
    </row>
    <row r="30" ht="35.1" customHeight="1" spans="1:5">
      <c r="A30" s="39" t="s">
        <v>104</v>
      </c>
      <c r="B30" s="40">
        <v>72.6</v>
      </c>
      <c r="C30" s="40">
        <v>0</v>
      </c>
      <c r="D30" s="40">
        <v>72.6</v>
      </c>
      <c r="E30" s="50">
        <v>0</v>
      </c>
    </row>
    <row r="31" ht="35.1" customHeight="1" spans="1:5">
      <c r="A31" s="39" t="s">
        <v>105</v>
      </c>
      <c r="B31" s="40">
        <v>72.6</v>
      </c>
      <c r="C31" s="40">
        <v>0</v>
      </c>
      <c r="D31" s="40">
        <v>72.6</v>
      </c>
      <c r="E31" s="50">
        <v>0</v>
      </c>
    </row>
    <row r="32" ht="35.1" customHeight="1" spans="1:5">
      <c r="A32" s="39" t="s">
        <v>71</v>
      </c>
      <c r="B32" s="40">
        <v>126.4</v>
      </c>
      <c r="C32" s="40">
        <v>126.4</v>
      </c>
      <c r="D32" s="40">
        <v>0</v>
      </c>
      <c r="E32" s="50">
        <v>0</v>
      </c>
    </row>
    <row r="33" ht="35.1" customHeight="1" spans="1:5">
      <c r="A33" s="39" t="s">
        <v>106</v>
      </c>
      <c r="B33" s="40">
        <v>126.4</v>
      </c>
      <c r="C33" s="40">
        <v>126.4</v>
      </c>
      <c r="D33" s="40">
        <v>0</v>
      </c>
      <c r="E33" s="50">
        <v>0</v>
      </c>
    </row>
    <row r="34" ht="35.1" customHeight="1" spans="1:5">
      <c r="A34" s="39" t="s">
        <v>107</v>
      </c>
      <c r="B34" s="40">
        <v>126.4</v>
      </c>
      <c r="C34" s="40">
        <v>126.4</v>
      </c>
      <c r="D34" s="40">
        <v>0</v>
      </c>
      <c r="E34" s="50">
        <v>0</v>
      </c>
    </row>
    <row r="35" ht="35.1" customHeight="1" spans="1:5">
      <c r="A35" s="39" t="s">
        <v>72</v>
      </c>
      <c r="B35" s="40">
        <v>628.6</v>
      </c>
      <c r="C35" s="40">
        <v>628.6</v>
      </c>
      <c r="D35" s="40">
        <v>0</v>
      </c>
      <c r="E35" s="50">
        <v>0</v>
      </c>
    </row>
    <row r="36" ht="35.1" customHeight="1" spans="1:5">
      <c r="A36" s="39" t="s">
        <v>108</v>
      </c>
      <c r="B36" s="49">
        <v>558.3</v>
      </c>
      <c r="C36" s="40">
        <v>558.3</v>
      </c>
      <c r="D36" s="40">
        <v>0</v>
      </c>
      <c r="E36" s="50">
        <v>0</v>
      </c>
    </row>
    <row r="37" ht="35.1" customHeight="1" spans="1:5">
      <c r="A37" s="39" t="s">
        <v>109</v>
      </c>
      <c r="B37" s="49">
        <v>7.7</v>
      </c>
      <c r="C37" s="49">
        <v>7.7</v>
      </c>
      <c r="D37" s="40">
        <v>0</v>
      </c>
      <c r="E37" s="50">
        <v>0</v>
      </c>
    </row>
    <row r="38" ht="35.1" customHeight="1" spans="1:5">
      <c r="A38" s="39" t="s">
        <v>110</v>
      </c>
      <c r="B38" s="49">
        <v>37.6</v>
      </c>
      <c r="C38" s="49">
        <v>37.6</v>
      </c>
      <c r="D38" s="40">
        <v>0</v>
      </c>
      <c r="E38" s="50">
        <v>0</v>
      </c>
    </row>
    <row r="39" ht="35.1" customHeight="1" spans="1:5">
      <c r="A39" s="39" t="s">
        <v>111</v>
      </c>
      <c r="B39" s="49">
        <v>342.9</v>
      </c>
      <c r="C39" s="49">
        <v>342.9</v>
      </c>
      <c r="D39" s="40">
        <v>0</v>
      </c>
      <c r="E39" s="50">
        <v>0</v>
      </c>
    </row>
    <row r="40" ht="35.1" customHeight="1" spans="1:5">
      <c r="A40" s="39" t="s">
        <v>112</v>
      </c>
      <c r="B40" s="49">
        <v>170.1</v>
      </c>
      <c r="C40" s="49">
        <v>170.1</v>
      </c>
      <c r="D40" s="40">
        <v>0</v>
      </c>
      <c r="E40" s="50">
        <v>0</v>
      </c>
    </row>
    <row r="41" ht="35.1" customHeight="1" spans="1:5">
      <c r="A41" s="39" t="s">
        <v>113</v>
      </c>
      <c r="B41" s="49">
        <v>70.3</v>
      </c>
      <c r="C41" s="40">
        <v>70.3</v>
      </c>
      <c r="D41" s="40">
        <v>0</v>
      </c>
      <c r="E41" s="50">
        <v>0</v>
      </c>
    </row>
    <row r="42" ht="35.1" customHeight="1" spans="1:5">
      <c r="A42" s="39" t="s">
        <v>93</v>
      </c>
      <c r="B42" s="49">
        <v>70.3</v>
      </c>
      <c r="C42" s="40">
        <v>70.3</v>
      </c>
      <c r="D42" s="40">
        <v>0</v>
      </c>
      <c r="E42" s="50">
        <v>0</v>
      </c>
    </row>
    <row r="43" ht="35.1" customHeight="1" spans="1:5">
      <c r="A43" s="39" t="s">
        <v>73</v>
      </c>
      <c r="B43" s="40">
        <v>316.5</v>
      </c>
      <c r="C43" s="40">
        <v>316.5</v>
      </c>
      <c r="D43" s="40">
        <v>0</v>
      </c>
      <c r="E43" s="50">
        <v>0</v>
      </c>
    </row>
    <row r="44" ht="35.1" customHeight="1" spans="1:5">
      <c r="A44" s="39" t="s">
        <v>114</v>
      </c>
      <c r="B44" s="49">
        <v>61.4</v>
      </c>
      <c r="C44" s="40">
        <v>61.4</v>
      </c>
      <c r="D44" s="40">
        <v>0</v>
      </c>
      <c r="E44" s="50">
        <v>0</v>
      </c>
    </row>
    <row r="45" ht="35.1" customHeight="1" spans="1:5">
      <c r="A45" s="39" t="s">
        <v>115</v>
      </c>
      <c r="B45" s="49">
        <v>61.4</v>
      </c>
      <c r="C45" s="40">
        <v>61.4</v>
      </c>
      <c r="D45" s="40">
        <v>0</v>
      </c>
      <c r="E45" s="50">
        <v>0</v>
      </c>
    </row>
    <row r="46" ht="35.1" customHeight="1" spans="1:5">
      <c r="A46" s="39" t="s">
        <v>116</v>
      </c>
      <c r="B46" s="49">
        <v>255.1</v>
      </c>
      <c r="C46" s="49">
        <v>255.1</v>
      </c>
      <c r="D46" s="40">
        <v>0</v>
      </c>
      <c r="E46" s="50">
        <v>0</v>
      </c>
    </row>
    <row r="47" ht="35.1" customHeight="1" spans="1:5">
      <c r="A47" s="39" t="s">
        <v>117</v>
      </c>
      <c r="B47" s="49">
        <v>31.7</v>
      </c>
      <c r="C47" s="49">
        <v>31.7</v>
      </c>
      <c r="D47" s="40">
        <v>0</v>
      </c>
      <c r="E47" s="50">
        <v>0</v>
      </c>
    </row>
    <row r="48" ht="35.1" customHeight="1" spans="1:5">
      <c r="A48" s="39" t="s">
        <v>118</v>
      </c>
      <c r="B48" s="49">
        <v>204.3</v>
      </c>
      <c r="C48" s="49">
        <v>204.3</v>
      </c>
      <c r="D48" s="40">
        <v>0</v>
      </c>
      <c r="E48" s="50">
        <v>0</v>
      </c>
    </row>
    <row r="49" ht="35.1" customHeight="1" spans="1:5">
      <c r="A49" s="39" t="s">
        <v>119</v>
      </c>
      <c r="B49" s="49">
        <v>19.1</v>
      </c>
      <c r="C49" s="49">
        <v>19.1</v>
      </c>
      <c r="D49" s="40">
        <v>0</v>
      </c>
      <c r="E49" s="50">
        <v>0</v>
      </c>
    </row>
    <row r="50" ht="35.1" customHeight="1" spans="1:5">
      <c r="A50" s="39" t="s">
        <v>74</v>
      </c>
      <c r="B50" s="40">
        <v>500</v>
      </c>
      <c r="C50" s="40">
        <v>0</v>
      </c>
      <c r="D50" s="40">
        <v>500</v>
      </c>
      <c r="E50" s="50">
        <v>0</v>
      </c>
    </row>
    <row r="51" ht="35.1" customHeight="1" spans="1:5">
      <c r="A51" s="39" t="s">
        <v>120</v>
      </c>
      <c r="B51" s="40">
        <v>500</v>
      </c>
      <c r="C51" s="40">
        <v>0</v>
      </c>
      <c r="D51" s="40">
        <v>500</v>
      </c>
      <c r="E51" s="50">
        <v>0</v>
      </c>
    </row>
    <row r="52" ht="35.1" customHeight="1" spans="1:5">
      <c r="A52" s="39" t="s">
        <v>121</v>
      </c>
      <c r="B52" s="40">
        <v>500</v>
      </c>
      <c r="C52" s="40">
        <v>0</v>
      </c>
      <c r="D52" s="40">
        <v>500</v>
      </c>
      <c r="E52" s="50">
        <v>0</v>
      </c>
    </row>
    <row r="53" ht="35.1" customHeight="1" spans="1:5">
      <c r="A53" s="39" t="s">
        <v>75</v>
      </c>
      <c r="B53" s="49">
        <f>B54+B56+B58</f>
        <v>1656.6</v>
      </c>
      <c r="C53" s="40">
        <v>0</v>
      </c>
      <c r="D53" s="49">
        <f>D54+D56+D58</f>
        <v>1656.6</v>
      </c>
      <c r="E53" s="50">
        <v>0</v>
      </c>
    </row>
    <row r="54" ht="35.1" customHeight="1" spans="1:5">
      <c r="A54" s="39" t="s">
        <v>122</v>
      </c>
      <c r="B54" s="49">
        <v>301.6</v>
      </c>
      <c r="C54" s="40">
        <v>0</v>
      </c>
      <c r="D54" s="49">
        <v>301.6</v>
      </c>
      <c r="E54" s="50">
        <v>0</v>
      </c>
    </row>
    <row r="55" ht="35.1" customHeight="1" spans="1:5">
      <c r="A55" s="39" t="s">
        <v>123</v>
      </c>
      <c r="B55" s="49">
        <v>301.6</v>
      </c>
      <c r="C55" s="40">
        <v>0</v>
      </c>
      <c r="D55" s="49">
        <v>301.6</v>
      </c>
      <c r="E55" s="50">
        <v>0</v>
      </c>
    </row>
    <row r="56" ht="35.1" customHeight="1" spans="1:5">
      <c r="A56" s="39" t="s">
        <v>124</v>
      </c>
      <c r="B56" s="49">
        <v>635</v>
      </c>
      <c r="C56" s="40">
        <v>0</v>
      </c>
      <c r="D56" s="49">
        <v>635</v>
      </c>
      <c r="E56" s="50">
        <v>0</v>
      </c>
    </row>
    <row r="57" ht="35.1" customHeight="1" spans="1:5">
      <c r="A57" s="39" t="s">
        <v>125</v>
      </c>
      <c r="B57" s="49">
        <v>635</v>
      </c>
      <c r="C57" s="40">
        <v>0</v>
      </c>
      <c r="D57" s="49">
        <v>635</v>
      </c>
      <c r="E57" s="50">
        <v>0</v>
      </c>
    </row>
    <row r="58" ht="35.1" customHeight="1" spans="1:5">
      <c r="A58" s="39" t="s">
        <v>126</v>
      </c>
      <c r="B58" s="49">
        <f>6220-5500</f>
        <v>720</v>
      </c>
      <c r="C58" s="40">
        <v>0</v>
      </c>
      <c r="D58" s="49">
        <f>6220-5500</f>
        <v>720</v>
      </c>
      <c r="E58" s="50">
        <v>0</v>
      </c>
    </row>
    <row r="59" ht="35.1" customHeight="1" spans="1:5">
      <c r="A59" s="39" t="s">
        <v>127</v>
      </c>
      <c r="B59" s="49">
        <v>720</v>
      </c>
      <c r="C59" s="40">
        <v>0</v>
      </c>
      <c r="D59" s="49">
        <v>720</v>
      </c>
      <c r="E59" s="50">
        <v>0</v>
      </c>
    </row>
    <row r="60" ht="35.1" customHeight="1" spans="1:7">
      <c r="A60" s="39" t="s">
        <v>76</v>
      </c>
      <c r="B60" s="40">
        <v>881.4</v>
      </c>
      <c r="C60" s="40">
        <v>602.9</v>
      </c>
      <c r="D60" s="40">
        <v>278.5</v>
      </c>
      <c r="E60" s="50">
        <v>0</v>
      </c>
      <c r="F60" s="51">
        <f>C61+C65+C67</f>
        <v>602.9</v>
      </c>
      <c r="G60" s="51">
        <f>D61+D65+D67</f>
        <v>278.5</v>
      </c>
    </row>
    <row r="61" ht="35.1" customHeight="1" spans="1:5">
      <c r="A61" s="39" t="s">
        <v>128</v>
      </c>
      <c r="B61" s="49">
        <v>252.9</v>
      </c>
      <c r="C61" s="40">
        <v>252.9</v>
      </c>
      <c r="D61" s="40">
        <v>0</v>
      </c>
      <c r="E61" s="50">
        <v>0</v>
      </c>
    </row>
    <row r="62" ht="35.1" customHeight="1" spans="1:5">
      <c r="A62" s="39" t="s">
        <v>91</v>
      </c>
      <c r="B62" s="49">
        <v>22.1</v>
      </c>
      <c r="C62" s="49">
        <v>22.1</v>
      </c>
      <c r="D62" s="40">
        <v>0</v>
      </c>
      <c r="E62" s="50">
        <v>0</v>
      </c>
    </row>
    <row r="63" ht="35.1" customHeight="1" spans="1:5">
      <c r="A63" s="39" t="s">
        <v>93</v>
      </c>
      <c r="B63" s="49">
        <v>229.8</v>
      </c>
      <c r="C63" s="49">
        <v>229.8</v>
      </c>
      <c r="D63" s="40">
        <v>0</v>
      </c>
      <c r="E63" s="50">
        <v>0</v>
      </c>
    </row>
    <row r="64" ht="35.1" customHeight="1" spans="1:5">
      <c r="A64" s="39" t="s">
        <v>129</v>
      </c>
      <c r="B64" s="49">
        <v>1</v>
      </c>
      <c r="C64" s="49">
        <v>1</v>
      </c>
      <c r="D64" s="40">
        <v>0</v>
      </c>
      <c r="E64" s="50">
        <v>0</v>
      </c>
    </row>
    <row r="65" ht="35.1" customHeight="1" spans="1:5">
      <c r="A65" s="39" t="s">
        <v>130</v>
      </c>
      <c r="B65" s="49">
        <v>278.5</v>
      </c>
      <c r="C65" s="40">
        <v>0</v>
      </c>
      <c r="D65" s="40">
        <v>278.5</v>
      </c>
      <c r="E65" s="50">
        <v>0</v>
      </c>
    </row>
    <row r="66" ht="35.1" customHeight="1" spans="1:5">
      <c r="A66" s="39" t="s">
        <v>131</v>
      </c>
      <c r="B66" s="49">
        <v>278.5</v>
      </c>
      <c r="C66" s="40">
        <v>0</v>
      </c>
      <c r="D66" s="40">
        <v>278.5</v>
      </c>
      <c r="E66" s="50">
        <v>0</v>
      </c>
    </row>
    <row r="67" ht="35.1" customHeight="1" spans="1:5">
      <c r="A67" s="39" t="s">
        <v>132</v>
      </c>
      <c r="B67" s="49">
        <v>350</v>
      </c>
      <c r="C67" s="40">
        <v>350</v>
      </c>
      <c r="D67" s="40">
        <v>0</v>
      </c>
      <c r="E67" s="50">
        <v>0</v>
      </c>
    </row>
    <row r="68" ht="35.1" customHeight="1" spans="1:5">
      <c r="A68" s="39" t="s">
        <v>133</v>
      </c>
      <c r="B68" s="49">
        <v>350</v>
      </c>
      <c r="C68" s="40">
        <v>350</v>
      </c>
      <c r="D68" s="40">
        <v>0</v>
      </c>
      <c r="E68" s="50">
        <v>0</v>
      </c>
    </row>
    <row r="69" ht="35.1" customHeight="1" spans="1:5">
      <c r="A69" s="39" t="s">
        <v>77</v>
      </c>
      <c r="B69" s="49">
        <v>13.5</v>
      </c>
      <c r="C69" s="40">
        <v>3.5</v>
      </c>
      <c r="D69" s="40">
        <v>10</v>
      </c>
      <c r="E69" s="50">
        <v>0</v>
      </c>
    </row>
    <row r="70" ht="35.1" customHeight="1" spans="1:5">
      <c r="A70" s="39" t="s">
        <v>134</v>
      </c>
      <c r="B70" s="49">
        <v>13.5</v>
      </c>
      <c r="C70" s="40">
        <v>3.5</v>
      </c>
      <c r="D70" s="40">
        <v>10</v>
      </c>
      <c r="E70" s="50">
        <v>0</v>
      </c>
    </row>
    <row r="71" ht="35.1" customHeight="1" spans="1:5">
      <c r="A71" s="39" t="s">
        <v>135</v>
      </c>
      <c r="B71" s="40">
        <v>13.5</v>
      </c>
      <c r="C71" s="40">
        <v>3.5</v>
      </c>
      <c r="D71" s="40">
        <v>10</v>
      </c>
      <c r="E71" s="50">
        <v>0</v>
      </c>
    </row>
  </sheetData>
  <sheetProtection formatCells="0" formatColumns="0" formatRows="0"/>
  <mergeCells count="3">
    <mergeCell ref="A2:E2"/>
    <mergeCell ref="A5:A6"/>
    <mergeCell ref="E5:E6"/>
  </mergeCells>
  <printOptions horizontalCentered="1" verticalCentered="1"/>
  <pageMargins left="0.826771653543307" right="0.826771653543307" top="1.18110236220472" bottom="0.590551181102362" header="0.511811023622047" footer="0.511811023622047"/>
  <pageSetup paperSize="9" scale="7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8"/>
  <sheetViews>
    <sheetView showGridLines="0" showZeros="0" view="pageBreakPreview" zoomScale="85" zoomScaleNormal="85" zoomScaleSheetLayoutView="85" topLeftCell="A31" workbookViewId="0">
      <selection activeCell="F59" sqref="F59"/>
    </sheetView>
  </sheetViews>
  <sheetFormatPr defaultColWidth="6.875" defaultRowHeight="12.75" customHeight="1"/>
  <cols>
    <col min="1" max="1" width="37.5" style="6" customWidth="1"/>
    <col min="2" max="2" width="16.25" style="6" customWidth="1"/>
    <col min="3" max="4" width="14.5" style="6" customWidth="1"/>
    <col min="5" max="5" width="14.125" style="6" customWidth="1"/>
    <col min="6" max="8" width="12.75" style="6" customWidth="1"/>
    <col min="9" max="243" width="5.75" style="6" customWidth="1"/>
    <col min="244" max="16384" width="6.875" style="6"/>
  </cols>
  <sheetData>
    <row r="1" ht="33.75" customHeight="1" spans="1:1">
      <c r="A1" s="31" t="s">
        <v>136</v>
      </c>
    </row>
    <row r="2" ht="42" customHeight="1" spans="1:5">
      <c r="A2" s="32" t="s">
        <v>1</v>
      </c>
      <c r="B2" s="33"/>
      <c r="C2" s="33"/>
      <c r="D2" s="33"/>
      <c r="E2" s="33"/>
    </row>
    <row r="3" ht="39.75" customHeight="1" spans="1:243">
      <c r="A3" s="34" t="s">
        <v>137</v>
      </c>
      <c r="B3" s="34"/>
      <c r="C3" s="34"/>
      <c r="D3" s="34"/>
      <c r="E3" s="3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ht="15" customHeight="1" spans="1:243">
      <c r="A4" s="2"/>
      <c r="B4" s="2"/>
      <c r="C4" s="2"/>
      <c r="D4" s="2"/>
      <c r="E4" s="2" t="s"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ht="39.95" customHeight="1" spans="1:243">
      <c r="A5" s="35" t="s">
        <v>6</v>
      </c>
      <c r="B5" s="36" t="s">
        <v>138</v>
      </c>
      <c r="C5" s="36"/>
      <c r="D5" s="36"/>
      <c r="E5" s="37" t="s">
        <v>139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</row>
    <row r="6" ht="39.95" customHeight="1" spans="1:243">
      <c r="A6" s="35"/>
      <c r="B6" s="35" t="s">
        <v>67</v>
      </c>
      <c r="C6" s="35" t="s">
        <v>140</v>
      </c>
      <c r="D6" s="35" t="s">
        <v>141</v>
      </c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</row>
    <row r="7" s="30" customFormat="1" ht="35.1" customHeight="1" spans="1:243">
      <c r="A7" s="39" t="s">
        <v>67</v>
      </c>
      <c r="B7" s="40">
        <v>7450.6</v>
      </c>
      <c r="C7" s="40">
        <v>5204</v>
      </c>
      <c r="D7" s="40">
        <v>1841.6</v>
      </c>
      <c r="E7" s="41">
        <v>0</v>
      </c>
      <c r="F7" s="42"/>
      <c r="G7" s="42"/>
      <c r="H7" s="42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</row>
    <row r="8" ht="35.1" customHeight="1" spans="1:243">
      <c r="A8" s="39" t="s">
        <v>142</v>
      </c>
      <c r="B8" s="40">
        <v>4791.8</v>
      </c>
      <c r="C8" s="40">
        <v>4791.8</v>
      </c>
      <c r="D8" s="40">
        <v>0</v>
      </c>
      <c r="E8" s="41"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</row>
    <row r="9" ht="35.1" customHeight="1" spans="1:243">
      <c r="A9" s="39" t="s">
        <v>143</v>
      </c>
      <c r="B9" s="40">
        <v>1023.6</v>
      </c>
      <c r="C9" s="40">
        <v>1023.6</v>
      </c>
      <c r="D9" s="40">
        <v>0</v>
      </c>
      <c r="E9" s="41"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</row>
    <row r="10" ht="35.1" customHeight="1" spans="1:5">
      <c r="A10" s="39" t="s">
        <v>144</v>
      </c>
      <c r="B10" s="40">
        <v>467.8</v>
      </c>
      <c r="C10" s="40">
        <v>467.8</v>
      </c>
      <c r="D10" s="40">
        <v>0</v>
      </c>
      <c r="E10" s="41">
        <v>0</v>
      </c>
    </row>
    <row r="11" ht="35.1" customHeight="1" spans="1:5">
      <c r="A11" s="39" t="s">
        <v>145</v>
      </c>
      <c r="B11" s="40">
        <v>17.2</v>
      </c>
      <c r="C11" s="40">
        <v>17.2</v>
      </c>
      <c r="D11" s="40">
        <v>0</v>
      </c>
      <c r="E11" s="41">
        <v>0</v>
      </c>
    </row>
    <row r="12" ht="35.1" customHeight="1" spans="1:5">
      <c r="A12" s="39" t="s">
        <v>146</v>
      </c>
      <c r="B12" s="40">
        <v>1026.1</v>
      </c>
      <c r="C12" s="40">
        <v>1026.1</v>
      </c>
      <c r="D12" s="40">
        <v>0</v>
      </c>
      <c r="E12" s="41">
        <v>0</v>
      </c>
    </row>
    <row r="13" ht="35.1" customHeight="1" spans="1:5">
      <c r="A13" s="39" t="s">
        <v>147</v>
      </c>
      <c r="B13" s="40">
        <v>342.9</v>
      </c>
      <c r="C13" s="40">
        <v>342.9</v>
      </c>
      <c r="D13" s="40">
        <v>0</v>
      </c>
      <c r="E13" s="41">
        <v>0</v>
      </c>
    </row>
    <row r="14" ht="35.1" customHeight="1" spans="1:5">
      <c r="A14" s="39" t="s">
        <v>148</v>
      </c>
      <c r="B14" s="40">
        <v>170.1</v>
      </c>
      <c r="C14" s="40">
        <v>170.1</v>
      </c>
      <c r="D14" s="40">
        <v>0</v>
      </c>
      <c r="E14" s="41">
        <v>0</v>
      </c>
    </row>
    <row r="15" ht="35.1" customHeight="1" spans="1:5">
      <c r="A15" s="39" t="s">
        <v>149</v>
      </c>
      <c r="B15" s="40">
        <v>236</v>
      </c>
      <c r="C15" s="40">
        <v>236</v>
      </c>
      <c r="D15" s="40">
        <v>0</v>
      </c>
      <c r="E15" s="41">
        <v>0</v>
      </c>
    </row>
    <row r="16" ht="35.1" customHeight="1" spans="1:5">
      <c r="A16" s="39" t="s">
        <v>150</v>
      </c>
      <c r="B16" s="40">
        <v>19.1</v>
      </c>
      <c r="C16" s="40">
        <v>19.1</v>
      </c>
      <c r="D16" s="40">
        <v>0</v>
      </c>
      <c r="E16" s="41">
        <v>0</v>
      </c>
    </row>
    <row r="17" ht="35.1" customHeight="1" spans="1:5">
      <c r="A17" s="39" t="s">
        <v>151</v>
      </c>
      <c r="B17" s="40">
        <v>25.3</v>
      </c>
      <c r="C17" s="40">
        <v>25.3</v>
      </c>
      <c r="D17" s="40">
        <v>0</v>
      </c>
      <c r="E17" s="41">
        <v>0</v>
      </c>
    </row>
    <row r="18" ht="35.1" customHeight="1" spans="1:5">
      <c r="A18" s="39" t="s">
        <v>152</v>
      </c>
      <c r="B18" s="40">
        <v>1165.5</v>
      </c>
      <c r="C18" s="40">
        <v>1165.5</v>
      </c>
      <c r="D18" s="40">
        <v>0</v>
      </c>
      <c r="E18" s="41">
        <v>0</v>
      </c>
    </row>
    <row r="19" ht="35.1" customHeight="1" spans="1:5">
      <c r="A19" s="39" t="s">
        <v>153</v>
      </c>
      <c r="B19" s="40">
        <v>298.2</v>
      </c>
      <c r="C19" s="40">
        <v>298.2</v>
      </c>
      <c r="D19" s="40">
        <v>0</v>
      </c>
      <c r="E19" s="41">
        <v>0</v>
      </c>
    </row>
    <row r="20" ht="35.1" customHeight="1" spans="1:5">
      <c r="A20" s="39" t="s">
        <v>154</v>
      </c>
      <c r="B20" s="40">
        <v>1841.6</v>
      </c>
      <c r="C20" s="40">
        <v>0</v>
      </c>
      <c r="D20" s="40">
        <v>1841.6</v>
      </c>
      <c r="E20" s="41">
        <v>0</v>
      </c>
    </row>
    <row r="21" ht="35.1" customHeight="1" spans="1:5">
      <c r="A21" s="39" t="s">
        <v>155</v>
      </c>
      <c r="B21" s="40">
        <v>596.9</v>
      </c>
      <c r="C21" s="40">
        <v>0</v>
      </c>
      <c r="D21" s="40">
        <v>596.9</v>
      </c>
      <c r="E21" s="41">
        <v>0</v>
      </c>
    </row>
    <row r="22" ht="35.1" customHeight="1" spans="1:5">
      <c r="A22" s="39" t="s">
        <v>156</v>
      </c>
      <c r="B22" s="40">
        <v>16.5</v>
      </c>
      <c r="C22" s="40">
        <v>0</v>
      </c>
      <c r="D22" s="40">
        <v>16.5</v>
      </c>
      <c r="E22" s="41">
        <v>0</v>
      </c>
    </row>
    <row r="23" ht="35.1" customHeight="1" spans="1:5">
      <c r="A23" s="39" t="s">
        <v>157</v>
      </c>
      <c r="B23" s="40">
        <v>15</v>
      </c>
      <c r="C23" s="40">
        <v>0</v>
      </c>
      <c r="D23" s="40">
        <v>15</v>
      </c>
      <c r="E23" s="41">
        <v>0</v>
      </c>
    </row>
    <row r="24" ht="35.1" customHeight="1" spans="1:5">
      <c r="A24" s="39" t="s">
        <v>158</v>
      </c>
      <c r="B24" s="40">
        <v>0.6</v>
      </c>
      <c r="C24" s="40">
        <v>0</v>
      </c>
      <c r="D24" s="40">
        <v>0.6</v>
      </c>
      <c r="E24" s="41">
        <v>0</v>
      </c>
    </row>
    <row r="25" ht="35.1" customHeight="1" spans="1:5">
      <c r="A25" s="39" t="s">
        <v>159</v>
      </c>
      <c r="B25" s="40">
        <v>9.3</v>
      </c>
      <c r="C25" s="40">
        <v>0</v>
      </c>
      <c r="D25" s="40">
        <v>9.3</v>
      </c>
      <c r="E25" s="41">
        <v>0</v>
      </c>
    </row>
    <row r="26" ht="35.1" customHeight="1" spans="1:5">
      <c r="A26" s="39" t="s">
        <v>160</v>
      </c>
      <c r="B26" s="40">
        <v>139</v>
      </c>
      <c r="C26" s="40">
        <v>0</v>
      </c>
      <c r="D26" s="40">
        <v>139</v>
      </c>
      <c r="E26" s="41">
        <v>0</v>
      </c>
    </row>
    <row r="27" ht="35.1" customHeight="1" spans="1:5">
      <c r="A27" s="39" t="s">
        <v>161</v>
      </c>
      <c r="B27" s="40">
        <v>22.6</v>
      </c>
      <c r="C27" s="40">
        <v>0</v>
      </c>
      <c r="D27" s="40">
        <v>22.6</v>
      </c>
      <c r="E27" s="41">
        <v>0</v>
      </c>
    </row>
    <row r="28" ht="35.1" customHeight="1" spans="1:5">
      <c r="A28" s="39" t="s">
        <v>162</v>
      </c>
      <c r="B28" s="40">
        <v>30</v>
      </c>
      <c r="C28" s="40">
        <v>0</v>
      </c>
      <c r="D28" s="40">
        <v>30</v>
      </c>
      <c r="E28" s="41">
        <v>0</v>
      </c>
    </row>
    <row r="29" ht="35.1" customHeight="1" spans="1:5">
      <c r="A29" s="39" t="s">
        <v>163</v>
      </c>
      <c r="B29" s="40">
        <v>12.5</v>
      </c>
      <c r="C29" s="40">
        <v>0</v>
      </c>
      <c r="D29" s="40">
        <v>12.5</v>
      </c>
      <c r="E29" s="41">
        <v>0</v>
      </c>
    </row>
    <row r="30" ht="35.1" customHeight="1" spans="1:5">
      <c r="A30" s="39" t="s">
        <v>164</v>
      </c>
      <c r="B30" s="40">
        <v>200</v>
      </c>
      <c r="C30" s="40">
        <v>0</v>
      </c>
      <c r="D30" s="40">
        <v>200</v>
      </c>
      <c r="E30" s="41">
        <v>0</v>
      </c>
    </row>
    <row r="31" ht="35.1" customHeight="1" spans="1:5">
      <c r="A31" s="39" t="s">
        <v>165</v>
      </c>
      <c r="B31" s="40">
        <v>20</v>
      </c>
      <c r="C31" s="40">
        <v>0</v>
      </c>
      <c r="D31" s="40">
        <v>20</v>
      </c>
      <c r="E31" s="41">
        <v>0</v>
      </c>
    </row>
    <row r="32" ht="35.1" customHeight="1" spans="1:5">
      <c r="A32" s="39" t="s">
        <v>166</v>
      </c>
      <c r="B32" s="40">
        <v>2</v>
      </c>
      <c r="C32" s="40">
        <v>0</v>
      </c>
      <c r="D32" s="40">
        <v>2</v>
      </c>
      <c r="E32" s="41">
        <v>0</v>
      </c>
    </row>
    <row r="33" ht="35.1" customHeight="1" spans="1:5">
      <c r="A33" s="39" t="s">
        <v>167</v>
      </c>
      <c r="B33" s="40">
        <v>10</v>
      </c>
      <c r="C33" s="40">
        <v>0</v>
      </c>
      <c r="D33" s="40">
        <v>10</v>
      </c>
      <c r="E33" s="41">
        <v>0</v>
      </c>
    </row>
    <row r="34" ht="35.1" customHeight="1" spans="1:5">
      <c r="A34" s="39" t="s">
        <v>168</v>
      </c>
      <c r="B34" s="40">
        <v>598</v>
      </c>
      <c r="C34" s="40">
        <v>0</v>
      </c>
      <c r="D34" s="40">
        <v>598</v>
      </c>
      <c r="E34" s="41">
        <v>0</v>
      </c>
    </row>
    <row r="35" ht="35.1" customHeight="1" spans="1:5">
      <c r="A35" s="39" t="s">
        <v>169</v>
      </c>
      <c r="B35" s="40">
        <v>35.6</v>
      </c>
      <c r="C35" s="40">
        <v>0</v>
      </c>
      <c r="D35" s="40">
        <v>35.6</v>
      </c>
      <c r="E35" s="41">
        <v>0</v>
      </c>
    </row>
    <row r="36" ht="35.1" customHeight="1" spans="1:5">
      <c r="A36" s="39" t="s">
        <v>170</v>
      </c>
      <c r="B36" s="40">
        <v>39.6</v>
      </c>
      <c r="C36" s="40">
        <v>0</v>
      </c>
      <c r="D36" s="40">
        <v>39.6</v>
      </c>
      <c r="E36" s="41">
        <v>0</v>
      </c>
    </row>
    <row r="37" ht="35.1" customHeight="1" spans="1:5">
      <c r="A37" s="39" t="s">
        <v>171</v>
      </c>
      <c r="B37" s="40">
        <v>7</v>
      </c>
      <c r="C37" s="40">
        <v>0</v>
      </c>
      <c r="D37" s="40">
        <v>7</v>
      </c>
      <c r="E37" s="41">
        <v>0</v>
      </c>
    </row>
    <row r="38" ht="35.1" customHeight="1" spans="1:5">
      <c r="A38" s="39" t="s">
        <v>172</v>
      </c>
      <c r="B38" s="40">
        <v>48</v>
      </c>
      <c r="C38" s="40">
        <v>0</v>
      </c>
      <c r="D38" s="40">
        <v>48</v>
      </c>
      <c r="E38" s="41">
        <v>0</v>
      </c>
    </row>
    <row r="39" ht="35.1" customHeight="1" spans="1:5">
      <c r="A39" s="39" t="s">
        <v>173</v>
      </c>
      <c r="B39" s="40">
        <v>34</v>
      </c>
      <c r="C39" s="40">
        <v>0</v>
      </c>
      <c r="D39" s="40">
        <v>34</v>
      </c>
      <c r="E39" s="41">
        <v>0</v>
      </c>
    </row>
    <row r="40" ht="35.1" customHeight="1" spans="1:5">
      <c r="A40" s="39" t="s">
        <v>174</v>
      </c>
      <c r="B40" s="40">
        <v>5</v>
      </c>
      <c r="C40" s="40">
        <v>0</v>
      </c>
      <c r="D40" s="40">
        <v>5</v>
      </c>
      <c r="E40" s="41">
        <v>0</v>
      </c>
    </row>
    <row r="41" ht="35.1" customHeight="1" spans="1:5">
      <c r="A41" s="39" t="s">
        <v>175</v>
      </c>
      <c r="B41" s="40">
        <v>412.2</v>
      </c>
      <c r="C41" s="40">
        <v>412.2</v>
      </c>
      <c r="D41" s="40">
        <v>0</v>
      </c>
      <c r="E41" s="41">
        <v>0</v>
      </c>
    </row>
    <row r="42" ht="35.1" customHeight="1" spans="1:5">
      <c r="A42" s="39" t="s">
        <v>176</v>
      </c>
      <c r="B42" s="40">
        <v>45.3</v>
      </c>
      <c r="C42" s="40">
        <v>45.3</v>
      </c>
      <c r="D42" s="40">
        <v>0</v>
      </c>
      <c r="E42" s="41">
        <v>0</v>
      </c>
    </row>
    <row r="43" ht="35.1" customHeight="1" spans="1:5">
      <c r="A43" s="39" t="s">
        <v>177</v>
      </c>
      <c r="B43" s="40">
        <v>363.1</v>
      </c>
      <c r="C43" s="40">
        <v>363.1</v>
      </c>
      <c r="D43" s="40">
        <v>0</v>
      </c>
      <c r="E43" s="41">
        <v>0</v>
      </c>
    </row>
    <row r="44" ht="35.1" customHeight="1" spans="1:5">
      <c r="A44" s="39" t="s">
        <v>178</v>
      </c>
      <c r="B44" s="40">
        <v>0.1</v>
      </c>
      <c r="C44" s="40">
        <v>0.1</v>
      </c>
      <c r="D44" s="40">
        <v>0</v>
      </c>
      <c r="E44" s="41">
        <v>0</v>
      </c>
    </row>
    <row r="45" ht="35.1" customHeight="1" spans="1:5">
      <c r="A45" s="39" t="s">
        <v>179</v>
      </c>
      <c r="B45" s="40">
        <v>3.7</v>
      </c>
      <c r="C45" s="40">
        <v>3.7</v>
      </c>
      <c r="D45" s="40">
        <v>0</v>
      </c>
      <c r="E45" s="41">
        <v>0</v>
      </c>
    </row>
    <row r="46" ht="35.1" customHeight="1" spans="1:5">
      <c r="A46" s="39" t="s">
        <v>180</v>
      </c>
      <c r="B46" s="40">
        <v>405</v>
      </c>
      <c r="C46" s="40">
        <v>0</v>
      </c>
      <c r="D46" s="40">
        <v>0</v>
      </c>
      <c r="E46" s="41">
        <v>0</v>
      </c>
    </row>
    <row r="47" ht="35.1" customHeight="1" spans="1:5">
      <c r="A47" s="39" t="s">
        <v>181</v>
      </c>
      <c r="B47" s="40">
        <v>285</v>
      </c>
      <c r="C47" s="40">
        <v>0</v>
      </c>
      <c r="D47" s="40">
        <v>0</v>
      </c>
      <c r="E47" s="41">
        <v>0</v>
      </c>
    </row>
    <row r="48" ht="35.1" customHeight="1" spans="1:5">
      <c r="A48" s="39" t="s">
        <v>182</v>
      </c>
      <c r="B48" s="40">
        <v>120</v>
      </c>
      <c r="C48" s="40">
        <v>0</v>
      </c>
      <c r="D48" s="40">
        <v>0</v>
      </c>
      <c r="E48" s="41">
        <v>0</v>
      </c>
    </row>
  </sheetData>
  <sheetProtection formatCells="0" formatColumns="0" formatRows="0"/>
  <mergeCells count="3">
    <mergeCell ref="A2:E2"/>
    <mergeCell ref="A5:A6"/>
    <mergeCell ref="E5:E6"/>
  </mergeCells>
  <printOptions horizontalCentered="1"/>
  <pageMargins left="0.826771653543307" right="0.826771653543307" top="1.18110236220472" bottom="0.590551181102362" header="0.511811023622047" footer="0.511811023622047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8"/>
  <sheetViews>
    <sheetView showGridLines="0" showZeros="0" tabSelected="1" view="pageBreakPreview" zoomScale="85" zoomScaleNormal="85" zoomScaleSheetLayoutView="85" workbookViewId="0">
      <selection activeCell="D12" sqref="D12"/>
    </sheetView>
  </sheetViews>
  <sheetFormatPr defaultColWidth="9" defaultRowHeight="27.75" customHeight="1"/>
  <cols>
    <col min="1" max="1" width="37.5" style="5" customWidth="1"/>
    <col min="2" max="2" width="16.5" style="5" customWidth="1"/>
    <col min="3" max="4" width="14.5" style="5" customWidth="1"/>
    <col min="5" max="5" width="13" style="5" customWidth="1"/>
    <col min="6" max="243" width="5.75" style="5" customWidth="1"/>
    <col min="244" max="16384" width="9" style="6"/>
  </cols>
  <sheetData>
    <row r="1" customHeight="1" spans="1:243">
      <c r="A1" s="7" t="s">
        <v>183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33" customHeight="1" spans="1:243">
      <c r="A2" s="8" t="s">
        <v>1</v>
      </c>
      <c r="B2" s="9"/>
      <c r="C2" s="9"/>
      <c r="D2" s="9"/>
      <c r="E2" s="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" customFormat="1" ht="34.5" customHeight="1" spans="1:243">
      <c r="A3" s="10" t="s">
        <v>184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</row>
    <row r="4" s="2" customFormat="1" ht="30.75" customHeight="1" spans="1:243">
      <c r="A4" s="12"/>
      <c r="B4" s="12"/>
      <c r="C4" s="12"/>
      <c r="D4" s="12"/>
      <c r="E4" s="12" t="s">
        <v>3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</row>
    <row r="5" s="3" customFormat="1" ht="39.95" customHeight="1" spans="1:243">
      <c r="A5" s="13" t="s">
        <v>6</v>
      </c>
      <c r="B5" s="14" t="s">
        <v>7</v>
      </c>
      <c r="C5" s="14"/>
      <c r="D5" s="14"/>
      <c r="E5" s="15" t="s">
        <v>139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</row>
    <row r="6" s="3" customFormat="1" ht="39.95" customHeight="1" spans="1:243">
      <c r="A6" s="17"/>
      <c r="B6" s="13" t="s">
        <v>67</v>
      </c>
      <c r="C6" s="13" t="s">
        <v>61</v>
      </c>
      <c r="D6" s="13" t="s">
        <v>62</v>
      </c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</row>
    <row r="7" s="4" customFormat="1" ht="35.1" customHeight="1" spans="1:243">
      <c r="A7" s="18"/>
      <c r="B7" s="19"/>
      <c r="C7" s="20"/>
      <c r="D7" s="20"/>
      <c r="E7" s="21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</row>
    <row r="8" ht="35.1" customHeight="1" spans="1:243">
      <c r="A8" s="22"/>
      <c r="B8" s="23"/>
      <c r="C8" s="24"/>
      <c r="D8" s="24"/>
      <c r="E8" s="25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35.1" customHeight="1" spans="1:243">
      <c r="A9" s="26"/>
      <c r="B9" s="23"/>
      <c r="C9" s="24"/>
      <c r="D9" s="24"/>
      <c r="E9" s="2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35.1" customHeight="1" spans="1:243">
      <c r="A10" s="27"/>
      <c r="B10" s="23"/>
      <c r="C10" s="24"/>
      <c r="D10" s="24"/>
      <c r="E10" s="2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35.1" customHeight="1" spans="1:243">
      <c r="A11" s="28"/>
      <c r="B11" s="23"/>
      <c r="C11" s="24"/>
      <c r="D11" s="24"/>
      <c r="E11" s="2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35.1" customHeight="1" spans="1:243">
      <c r="A12" s="18"/>
      <c r="B12" s="23"/>
      <c r="C12" s="24"/>
      <c r="D12" s="24"/>
      <c r="E12" s="2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35.1" customHeight="1" spans="1:243">
      <c r="A13" s="26"/>
      <c r="B13" s="23"/>
      <c r="C13" s="24"/>
      <c r="D13" s="24"/>
      <c r="E13" s="25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35.1" customHeight="1" spans="1:243">
      <c r="A14" s="27"/>
      <c r="B14" s="23"/>
      <c r="C14" s="24"/>
      <c r="D14" s="24"/>
      <c r="E14" s="2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35.1" customHeight="1" spans="1:243">
      <c r="A15" s="28"/>
      <c r="B15" s="23"/>
      <c r="C15" s="24"/>
      <c r="D15" s="24"/>
      <c r="E15" s="2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35.1" customHeight="1" spans="1:243">
      <c r="A16" s="28"/>
      <c r="B16" s="23"/>
      <c r="C16" s="24"/>
      <c r="D16" s="24"/>
      <c r="E16" s="25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35.1" customHeight="1" spans="1:243">
      <c r="A17" s="28"/>
      <c r="B17" s="23"/>
      <c r="C17" s="24"/>
      <c r="D17" s="24"/>
      <c r="E17" s="25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customHeight="1" spans="1:243">
      <c r="A18" s="29" t="s">
        <v>185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</sheetData>
  <sheetProtection formatCells="0" formatColumns="0" formatRows="0"/>
  <mergeCells count="3">
    <mergeCell ref="A2:E2"/>
    <mergeCell ref="A5:A6"/>
    <mergeCell ref="E5:E6"/>
  </mergeCells>
  <printOptions horizontalCentered="1"/>
  <pageMargins left="0.826771653543307" right="0.826771653543307" top="1.18110236220472" bottom="0.590551181102362" header="0.511811023622047" footer="0.511811023622047"/>
  <pageSetup paperSize="9" scale="7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附件2</vt:lpstr>
      <vt:lpstr>附件3</vt:lpstr>
      <vt:lpstr>附件4</vt:lpstr>
      <vt:lpstr>附件5</vt:lpstr>
      <vt:lpstr>附件6</vt:lpstr>
      <vt:lpstr>附件7</vt:lpstr>
      <vt:lpstr>附件8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青孟</cp:lastModifiedBy>
  <dcterms:created xsi:type="dcterms:W3CDTF">2020-02-04T12:59:00Z</dcterms:created>
  <cp:lastPrinted>2020-03-08T02:23:00Z</cp:lastPrinted>
  <dcterms:modified xsi:type="dcterms:W3CDTF">2020-03-24T00:41:35Z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1183830</vt:i4>
  </property>
  <property fmtid="{D5CDD505-2E9C-101B-9397-08002B2CF9AE}" pid="3" name="KSOProductBuildVer">
    <vt:lpwstr>2052-11.1.0.9564</vt:lpwstr>
  </property>
</Properties>
</file>