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项目" sheetId="2" r:id="rId1"/>
  </sheets>
  <definedNames>
    <definedName name="_xlnm.Print_Area" localSheetId="0">项目!$A$1:$K$42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<sst xmlns="http://schemas.openxmlformats.org/spreadsheetml/2006/main" count="109" uniqueCount="97">
  <si>
    <t xml:space="preserve">项目绩效目标自评表 </t>
  </si>
  <si>
    <t>（2023年度）</t>
  </si>
  <si>
    <t>项目名称</t>
  </si>
  <si>
    <t>智能制造专项资金项目（2021市级）</t>
  </si>
  <si>
    <t>区级主管部门</t>
  </si>
  <si>
    <t>天津市静海区工业和信息化局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</si>
  <si>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</si>
  <si>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</si>
  <si>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</si>
  <si>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</si>
  <si>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</si>
  <si>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</si>
  <si>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</si>
  <si>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</si>
  <si>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</si>
  <si>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</si>
  <si>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</si>
  <si>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</si>
  <si>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</si>
  <si>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</si>
  <si>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</si>
  <si>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</si>
  <si>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</si>
  <si>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</si>
  <si>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</si>
  <si>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</si>
  <si>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</si>
  <si>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部分下达</t>
  </si>
  <si>
    <t>鉴于区财政财力紧张，资金在2023年下达至企业100万元，目前，该项资金已纳入2024年预算，我局将积极向区财政争取专项资金并及时下达至企业，确保企业收到补贴资金并加快投入生产运营。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</si>
  <si>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</si>
  <si>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</si>
  <si>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</si>
  <si>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</si>
  <si>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</si>
  <si>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</si>
  <si>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</si>
  <si>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</si>
  <si>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</si>
  <si>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</si>
  <si>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</si>
  <si>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</si>
  <si>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</si>
  <si>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</si>
  <si>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</si>
  <si>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2021年度天津市智能制造专项资金项目通过扶持企业数量至少45家，发放合规率与发放及时率均达100%等工作，支持传统产业实施智能化改造，支持企业两化融合管理体系建设，支持绿色制造体系建设，促进军民融合发展等。</t>
  </si>
  <si>
    <t>通过政策宣传、项目申报，充分发挥智能制造财政专项资金的引领导向作用，共45家企业获得支持，全年拨付企业28家，以智能科技为产业发展赋能，支持传统产业实施智能化改造，支持企业两化融合管理体系建设，支持绿色制造体系建设，促进军民融合发展等，推动了我区制造业高质量发展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</si>
  <si>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</si>
  <si>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</si>
  <si>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</si>
  <si>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</si>
  <si>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</si>
  <si>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</si>
  <si>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</si>
  <si>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</si>
  <si>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</si>
  <si>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</si>
  <si>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支持项目数量</t>
  </si>
  <si>
    <t>≥54个</t>
  </si>
  <si>
    <t>54个</t>
  </si>
  <si>
    <t>支持企业数量</t>
  </si>
  <si>
    <t>≥45家</t>
  </si>
  <si>
    <t>45家</t>
  </si>
  <si>
    <t>质量指标</t>
  </si>
  <si>
    <t>项目评审覆盖率</t>
  </si>
  <si>
    <t>补助企业资格符合率</t>
  </si>
  <si>
    <t>扶持企业政策符合度</t>
  </si>
  <si>
    <t>时效指标</t>
  </si>
  <si>
    <t>企业验收及时性</t>
  </si>
  <si>
    <t>扶持资金发放及时率</t>
  </si>
  <si>
    <t>成本指标</t>
  </si>
  <si>
    <t>补贴企业资金</t>
  </si>
  <si>
    <t>1751.14万元</t>
  </si>
  <si>
    <t>100万元</t>
  </si>
  <si>
    <t>效
益
指
标</t>
  </si>
  <si>
    <t>经济效益
指标</t>
  </si>
  <si>
    <t>项目单位2023年产值</t>
  </si>
  <si>
    <t>≥300亿元</t>
  </si>
  <si>
    <t>346亿元</t>
  </si>
  <si>
    <t>社会效益
指标</t>
  </si>
  <si>
    <t>地方培育扶持情况</t>
  </si>
  <si>
    <t>推进优质企业培育，加大政策解读宣传力度</t>
  </si>
  <si>
    <t>全年开展线下政策宣贯会议4次，参与企业200余家</t>
  </si>
  <si>
    <t>可持续影响指标</t>
  </si>
  <si>
    <t>推动企业高质量发展</t>
  </si>
  <si>
    <t>有效推动</t>
  </si>
  <si>
    <t>满意度指标</t>
  </si>
  <si>
    <t>服务对象
满意度指标</t>
  </si>
  <si>
    <t>扶持企业满意度</t>
  </si>
  <si>
    <t>≥95%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</si>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</sst>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54" applyFill="1" applyAlignment="1">
      <alignment vertical="center" wrapText="1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54" applyFont="1" applyFill="1" applyAlignment="1">
      <alignment horizontal="left" vertical="center"/>
    </xf>
    <xf numFmtId="0" fontId="4" fillId="0" borderId="0" xfId="54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textRotation="255" wrapText="1"/>
    </xf>
    <xf numFmtId="0" fontId="9" fillId="0" borderId="2" xfId="54" applyFont="1" applyFill="1" applyBorder="1" applyAlignment="1">
      <alignment horizontal="center" vertical="center" wrapText="1"/>
    </xf>
    <xf numFmtId="0" fontId="9" fillId="0" borderId="6" xfId="54" applyFont="1" applyFill="1" applyBorder="1" applyAlignment="1">
      <alignment horizontal="center" vertical="center" wrapText="1"/>
    </xf>
    <xf numFmtId="0" fontId="9" fillId="0" borderId="2" xfId="54" applyFont="1" applyFill="1" applyBorder="1" applyAlignment="1">
      <alignment horizontal="left" vertical="center" wrapText="1"/>
    </xf>
    <xf numFmtId="49" fontId="9" fillId="0" borderId="2" xfId="54" applyNumberFormat="1" applyFont="1" applyFill="1" applyBorder="1" applyAlignment="1">
      <alignment horizontal="justify" vertical="center" wrapText="1"/>
    </xf>
    <xf numFmtId="0" fontId="9" fillId="0" borderId="7" xfId="54" applyFont="1" applyFill="1" applyBorder="1" applyAlignment="1">
      <alignment horizontal="center" vertical="center" wrapText="1"/>
    </xf>
    <xf numFmtId="9" fontId="9" fillId="0" borderId="2" xfId="54" applyNumberFormat="1" applyFont="1" applyFill="1" applyBorder="1" applyAlignment="1">
      <alignment horizontal="justify" vertical="center" wrapText="1"/>
    </xf>
    <xf numFmtId="0" fontId="9" fillId="0" borderId="8" xfId="54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justify" vertical="center" wrapText="1"/>
    </xf>
    <xf numFmtId="0" fontId="9" fillId="0" borderId="2" xfId="54" applyFont="1" applyFill="1" applyBorder="1" applyAlignment="1">
      <alignment horizontal="justify" vertical="center" wrapText="1"/>
    </xf>
    <xf numFmtId="9" fontId="2" fillId="0" borderId="2" xfId="0" applyNumberFormat="1" applyFont="1" applyFill="1" applyBorder="1" applyAlignment="1">
      <alignment horizontal="justify" vertical="center" wrapText="1"/>
    </xf>
    <xf numFmtId="0" fontId="9" fillId="0" borderId="3" xfId="54" applyFont="1" applyFill="1" applyBorder="1" applyAlignment="1">
      <alignment horizontal="left" vertical="center" wrapText="1"/>
    </xf>
    <xf numFmtId="0" fontId="9" fillId="0" borderId="4" xfId="54" applyFont="1" applyFill="1" applyBorder="1" applyAlignment="1">
      <alignment horizontal="left" vertical="center" wrapText="1"/>
    </xf>
    <xf numFmtId="0" fontId="9" fillId="0" borderId="3" xfId="54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center" vertical="center" wrapText="1" readingOrder="1"/>
    </xf>
    <xf numFmtId="0" fontId="2" fillId="0" borderId="4" xfId="0" applyFont="1" applyFill="1" applyBorder="1" applyAlignment="1">
      <alignment horizontal="center" vertical="center" wrapText="1" readingOrder="1"/>
    </xf>
    <xf numFmtId="0" fontId="2" fillId="0" borderId="5" xfId="0" applyFont="1" applyFill="1" applyBorder="1" applyAlignment="1">
      <alignment horizontal="center" vertical="center" wrapText="1" readingOrder="1"/>
    </xf>
    <xf numFmtId="0" fontId="2" fillId="0" borderId="2" xfId="0" applyNumberFormat="1" applyFont="1" applyFill="1" applyBorder="1" applyAlignment="1">
      <alignment horizontal="center" vertical="center" wrapText="1" readingOrder="1"/>
    </xf>
    <xf numFmtId="0" fontId="2" fillId="0" borderId="2" xfId="0" applyFont="1" applyFill="1" applyBorder="1" applyAlignment="1">
      <alignment horizontal="center" vertical="center" wrapText="1" readingOrder="1"/>
    </xf>
    <xf numFmtId="0" fontId="10" fillId="0" borderId="2" xfId="0" applyNumberFormat="1" applyFont="1" applyFill="1" applyBorder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 wrapText="1" readingOrder="1"/>
    </xf>
    <xf numFmtId="0" fontId="2" fillId="0" borderId="3" xfId="0" applyNumberFormat="1" applyFont="1" applyFill="1" applyBorder="1" applyAlignment="1">
      <alignment horizontal="center" vertical="center" wrapText="1" readingOrder="1"/>
    </xf>
    <xf numFmtId="0" fontId="2" fillId="0" borderId="5" xfId="0" applyNumberFormat="1" applyFont="1" applyFill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百分比 2" xfId="50"/>
    <cellStyle name="常规 5 2" xfId="51"/>
    <cellStyle name="常规 6 2" xfId="52"/>
    <cellStyle name="常规 3 2" xfId="53"/>
    <cellStyle name="常规 2" xfId="54"/>
    <cellStyle name="常规 4" xfId="55"/>
    <cellStyle name="常规 5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K42"/>
  <sheetViews>
    <sheetView tabSelected="1" view="pageBreakPreview" zoomScaleNormal="100" topLeftCell="A15" workbookViewId="0">
      <selection activeCell="F32" sqref="F32"/>
    </sheetView>
  </sheetViews>
  <sheetFormatPr defaultColWidth="8.875" defaultRowHeight="13.5"/>
  <cols>
    <col min="1" max="2" width="4.625" style="3" customWidth="1"/>
    <col min="3" max="3" width="7.75" style="3" customWidth="1"/>
    <col min="4" max="4" width="20.5" style="3" customWidth="1"/>
    <col min="5" max="5" width="12.125" style="3" customWidth="1"/>
    <col min="6" max="6" width="16.375" style="3" customWidth="1"/>
    <col min="7" max="7" width="16" style="3" customWidth="1"/>
    <col min="8" max="8" width="9.375" style="3" customWidth="1"/>
    <col min="9" max="9" width="7.125" style="3" customWidth="1"/>
    <col min="10" max="10" width="6.75" style="3" customWidth="1"/>
    <col min="11" max="11" width="21.375" style="3" customWidth="1"/>
    <col min="12" max="16384" width="8.875" style="3"/>
  </cols>
  <sheetData>
    <row r="1" s="1" customFormat="1" ht="16.5" customHeight="1" spans="1:5">
      <c r="A1" s="4"/>
      <c r="B1" s="5"/>
      <c r="C1" s="5"/>
      <c r="D1" s="5"/>
      <c r="E1" s="5"/>
    </row>
    <row r="2" ht="27.75" customHeight="1" spans="1:1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ht="22" customHeight="1" spans="1:11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="2" customFormat="1" ht="16.9" customHeight="1" spans="1:11">
      <c r="A4" s="9" t="s">
        <v>2</v>
      </c>
      <c r="B4" s="9"/>
      <c r="C4" s="9"/>
      <c r="D4" s="9" t="s">
        <v>3</v>
      </c>
      <c r="E4" s="9"/>
      <c r="F4" s="9"/>
      <c r="G4" s="9"/>
      <c r="H4" s="9"/>
      <c r="I4" s="9"/>
      <c r="J4" s="9"/>
      <c r="K4" s="9"/>
    </row>
    <row r="5" s="2" customFormat="1" ht="16.15" customHeight="1" spans="1:11">
      <c r="A5" s="9" t="s">
        <v>4</v>
      </c>
      <c r="B5" s="9"/>
      <c r="C5" s="9"/>
      <c r="D5" s="10" t="s">
        <v>5</v>
      </c>
      <c r="E5" s="11"/>
      <c r="F5" s="12"/>
      <c r="G5" s="10" t="s">
        <v>6</v>
      </c>
      <c r="H5" s="12"/>
      <c r="I5" s="10" t="s">
        <v>5</v>
      </c>
      <c r="J5" s="11"/>
      <c r="K5" s="12"/>
    </row>
    <row r="6" s="2" customFormat="1" ht="29.5" customHeight="1" spans="1:11">
      <c r="A6" s="9" t="s">
        <v>7</v>
      </c>
      <c r="B6" s="9"/>
      <c r="C6" s="9"/>
      <c r="D6" s="13"/>
      <c r="E6" s="14" t="s">
        <v>8</v>
      </c>
      <c r="F6" s="9" t="s">
        <v>9</v>
      </c>
      <c r="G6" s="9" t="s">
        <v>10</v>
      </c>
      <c r="H6" s="9" t="s">
        <v>11</v>
      </c>
      <c r="I6" s="9" t="s">
        <v>12</v>
      </c>
      <c r="J6" s="9"/>
      <c r="K6" s="9" t="s">
        <v>13</v>
      </c>
    </row>
    <row r="7" s="2" customFormat="1" ht="13.15" customHeight="1" spans="1:11">
      <c r="A7" s="9"/>
      <c r="B7" s="9"/>
      <c r="C7" s="9"/>
      <c r="D7" s="13" t="s">
        <v>14</v>
      </c>
      <c r="E7" s="15">
        <f>SUM(E8:E11)</f>
        <v>1751.14</v>
      </c>
      <c r="F7" s="15">
        <f>SUM(F8:F11)</f>
        <v>1751.14</v>
      </c>
      <c r="G7" s="15">
        <v>100</v>
      </c>
      <c r="H7" s="9">
        <v>10</v>
      </c>
      <c r="I7" s="44">
        <f>G7/F7</f>
        <v>0.0571056568863712</v>
      </c>
      <c r="J7" s="45"/>
      <c r="K7" s="46">
        <f>H7*I7</f>
        <v>0.571056568863712</v>
      </c>
    </row>
    <row r="8" s="2" customFormat="1" ht="13.15" customHeight="1" spans="1:11">
      <c r="A8" s="9"/>
      <c r="B8" s="9"/>
      <c r="C8" s="9"/>
      <c r="D8" s="13" t="s">
        <v>15</v>
      </c>
      <c r="E8" s="15"/>
      <c r="F8" s="15"/>
      <c r="G8" s="16"/>
      <c r="H8" s="9" t="s">
        <v>16</v>
      </c>
      <c r="I8" s="44"/>
      <c r="J8" s="45"/>
      <c r="K8" s="9" t="s">
        <v>16</v>
      </c>
    </row>
    <row r="9" s="2" customFormat="1" ht="13.15" customHeight="1" spans="1:11">
      <c r="A9" s="9"/>
      <c r="B9" s="9"/>
      <c r="C9" s="9"/>
      <c r="D9" s="17" t="s">
        <v>17</v>
      </c>
      <c r="E9" s="16">
        <v>1751.14</v>
      </c>
      <c r="F9" s="16">
        <v>1751.14</v>
      </c>
      <c r="G9" s="16">
        <v>100</v>
      </c>
      <c r="H9" s="9" t="s">
        <v>16</v>
      </c>
      <c r="I9" s="44">
        <f>G9/F9</f>
        <v>0.0571056568863712</v>
      </c>
      <c r="J9" s="45"/>
      <c r="K9" s="9" t="s">
        <v>16</v>
      </c>
    </row>
    <row r="10" s="2" customFormat="1" ht="13.15" customHeight="1" spans="1:11">
      <c r="A10" s="9"/>
      <c r="B10" s="9"/>
      <c r="C10" s="9"/>
      <c r="D10" s="13" t="s">
        <v>18</v>
      </c>
      <c r="E10" s="15"/>
      <c r="F10" s="15"/>
      <c r="G10" s="15"/>
      <c r="H10" s="9" t="s">
        <v>16</v>
      </c>
      <c r="I10" s="45"/>
      <c r="J10" s="45"/>
      <c r="K10" s="9" t="s">
        <v>16</v>
      </c>
    </row>
    <row r="11" s="2" customFormat="1" ht="13.15" customHeight="1" spans="1:11">
      <c r="A11" s="9"/>
      <c r="B11" s="9"/>
      <c r="C11" s="9"/>
      <c r="D11" s="13" t="s">
        <v>19</v>
      </c>
      <c r="E11" s="18"/>
      <c r="F11" s="15"/>
      <c r="G11" s="16"/>
      <c r="H11" s="9" t="s">
        <v>16</v>
      </c>
      <c r="I11" s="44"/>
      <c r="J11" s="45"/>
      <c r="K11" s="9" t="s">
        <v>16</v>
      </c>
    </row>
    <row r="12" s="2" customFormat="1" ht="25" customHeight="1" spans="1:11">
      <c r="A12" s="9" t="s">
        <v>20</v>
      </c>
      <c r="B12" s="9"/>
      <c r="C12" s="9"/>
      <c r="D12" s="13"/>
      <c r="E12" s="14" t="s">
        <v>21</v>
      </c>
      <c r="F12" s="14"/>
      <c r="G12" s="14"/>
      <c r="H12" s="12" t="s">
        <v>22</v>
      </c>
      <c r="I12" s="14" t="s">
        <v>13</v>
      </c>
      <c r="J12" s="9" t="s">
        <v>23</v>
      </c>
      <c r="K12" s="9"/>
    </row>
    <row r="13" s="2" customFormat="1" ht="15" customHeight="1" spans="1:11">
      <c r="A13" s="9"/>
      <c r="B13" s="9"/>
      <c r="C13" s="9"/>
      <c r="D13" s="17" t="s">
        <v>24</v>
      </c>
      <c r="E13" s="14" t="s">
        <v>25</v>
      </c>
      <c r="F13" s="14"/>
      <c r="G13" s="14"/>
      <c r="H13" s="12">
        <v>6</v>
      </c>
      <c r="I13" s="47">
        <v>6</v>
      </c>
      <c r="J13" s="48"/>
      <c r="K13" s="48"/>
    </row>
    <row r="14" s="2" customFormat="1" ht="84" customHeight="1" spans="1:11">
      <c r="A14" s="9"/>
      <c r="B14" s="9"/>
      <c r="C14" s="9"/>
      <c r="D14" s="19" t="s">
        <v>26</v>
      </c>
      <c r="E14" s="14" t="s">
        <v>27</v>
      </c>
      <c r="F14" s="14"/>
      <c r="G14" s="14"/>
      <c r="H14" s="12">
        <v>6</v>
      </c>
      <c r="I14" s="47">
        <f>H14*6%</f>
        <v>0.36</v>
      </c>
      <c r="J14" s="48" t="s">
        <v>28</v>
      </c>
      <c r="K14" s="48"/>
    </row>
    <row r="15" s="2" customFormat="1" ht="13.15" customHeight="1" spans="1:11">
      <c r="A15" s="9"/>
      <c r="B15" s="9"/>
      <c r="C15" s="9"/>
      <c r="D15" s="19" t="s">
        <v>29</v>
      </c>
      <c r="E15" s="14" t="s">
        <v>30</v>
      </c>
      <c r="F15" s="14"/>
      <c r="G15" s="14"/>
      <c r="H15" s="12">
        <v>6</v>
      </c>
      <c r="I15" s="47">
        <v>6</v>
      </c>
      <c r="J15" s="48"/>
      <c r="K15" s="48"/>
    </row>
    <row r="16" s="2" customFormat="1" ht="13.15" customHeight="1" spans="1:11">
      <c r="A16" s="9"/>
      <c r="B16" s="9"/>
      <c r="C16" s="9"/>
      <c r="D16" s="19" t="s">
        <v>31</v>
      </c>
      <c r="E16" s="14" t="s">
        <v>32</v>
      </c>
      <c r="F16" s="14"/>
      <c r="G16" s="14"/>
      <c r="H16" s="12">
        <v>6</v>
      </c>
      <c r="I16" s="47">
        <v>6</v>
      </c>
      <c r="J16" s="48"/>
      <c r="K16" s="48"/>
    </row>
    <row r="17" s="2" customFormat="1" ht="13.15" customHeight="1" spans="1:11">
      <c r="A17" s="9"/>
      <c r="B17" s="9"/>
      <c r="C17" s="9"/>
      <c r="D17" s="19" t="s">
        <v>33</v>
      </c>
      <c r="E17" s="14" t="s">
        <v>34</v>
      </c>
      <c r="F17" s="14"/>
      <c r="G17" s="14"/>
      <c r="H17" s="12">
        <v>6</v>
      </c>
      <c r="I17" s="47">
        <v>6</v>
      </c>
      <c r="J17" s="48"/>
      <c r="K17" s="48"/>
    </row>
    <row r="18" s="2" customFormat="1" ht="13.15" customHeight="1" spans="1:11">
      <c r="A18" s="9"/>
      <c r="B18" s="9"/>
      <c r="C18" s="9"/>
      <c r="D18" s="19" t="s">
        <v>35</v>
      </c>
      <c r="E18" s="14" t="s">
        <v>36</v>
      </c>
      <c r="F18" s="14"/>
      <c r="G18" s="14"/>
      <c r="H18" s="12">
        <v>5</v>
      </c>
      <c r="I18" s="47">
        <v>5</v>
      </c>
      <c r="J18" s="48"/>
      <c r="K18" s="48"/>
    </row>
    <row r="19" s="2" customFormat="1" ht="13.15" customHeight="1" spans="1:11">
      <c r="A19" s="9"/>
      <c r="B19" s="9"/>
      <c r="C19" s="9"/>
      <c r="D19" s="19" t="s">
        <v>37</v>
      </c>
      <c r="E19" s="14" t="s">
        <v>38</v>
      </c>
      <c r="F19" s="14"/>
      <c r="G19" s="14"/>
      <c r="H19" s="12">
        <v>0</v>
      </c>
      <c r="I19" s="47">
        <v>0</v>
      </c>
      <c r="J19" s="48"/>
      <c r="K19" s="48"/>
    </row>
    <row r="20" s="2" customFormat="1" ht="13.15" customHeight="1" spans="1:11">
      <c r="A20" s="9"/>
      <c r="B20" s="9"/>
      <c r="C20" s="9"/>
      <c r="D20" s="19" t="s">
        <v>39</v>
      </c>
      <c r="E20" s="14" t="s">
        <v>40</v>
      </c>
      <c r="F20" s="14"/>
      <c r="G20" s="14"/>
      <c r="H20" s="12">
        <v>5</v>
      </c>
      <c r="I20" s="47">
        <v>5</v>
      </c>
      <c r="J20" s="48"/>
      <c r="K20" s="48"/>
    </row>
    <row r="21" s="2" customFormat="1" ht="16.15" customHeight="1" spans="1:11">
      <c r="A21" s="9" t="s">
        <v>41</v>
      </c>
      <c r="B21" s="9" t="s">
        <v>42</v>
      </c>
      <c r="C21" s="9"/>
      <c r="D21" s="9"/>
      <c r="E21" s="9"/>
      <c r="F21" s="9"/>
      <c r="G21" s="9" t="s">
        <v>43</v>
      </c>
      <c r="H21" s="9"/>
      <c r="I21" s="9"/>
      <c r="J21" s="9"/>
      <c r="K21" s="9"/>
    </row>
    <row r="22" s="2" customFormat="1" ht="68" customHeight="1" spans="1:11">
      <c r="A22" s="9"/>
      <c r="B22" s="20" t="s">
        <v>44</v>
      </c>
      <c r="C22" s="21"/>
      <c r="D22" s="21"/>
      <c r="E22" s="21"/>
      <c r="F22" s="21"/>
      <c r="G22" s="20" t="s">
        <v>45</v>
      </c>
      <c r="H22" s="21"/>
      <c r="I22" s="21"/>
      <c r="J22" s="21"/>
      <c r="K22" s="21"/>
    </row>
    <row r="23" s="2" customFormat="1" ht="34" customHeight="1" spans="1:11">
      <c r="A23" s="22" t="s">
        <v>46</v>
      </c>
      <c r="B23" s="9" t="s">
        <v>47</v>
      </c>
      <c r="C23" s="9" t="s">
        <v>48</v>
      </c>
      <c r="D23" s="9" t="s">
        <v>49</v>
      </c>
      <c r="E23" s="9"/>
      <c r="F23" s="9" t="s">
        <v>50</v>
      </c>
      <c r="G23" s="9" t="s">
        <v>51</v>
      </c>
      <c r="H23" s="9" t="s">
        <v>52</v>
      </c>
      <c r="I23" s="9" t="s">
        <v>13</v>
      </c>
      <c r="J23" s="9" t="s">
        <v>53</v>
      </c>
      <c r="K23" s="9"/>
    </row>
    <row r="24" s="2" customFormat="1" ht="36" customHeight="1" spans="1:11">
      <c r="A24" s="22"/>
      <c r="B24" s="23" t="s">
        <v>54</v>
      </c>
      <c r="C24" s="24" t="s">
        <v>55</v>
      </c>
      <c r="D24" s="25" t="s">
        <v>56</v>
      </c>
      <c r="E24" s="25"/>
      <c r="F24" s="26" t="s">
        <v>57</v>
      </c>
      <c r="G24" s="21" t="s">
        <v>58</v>
      </c>
      <c r="H24" s="9">
        <v>5</v>
      </c>
      <c r="I24" s="9">
        <v>5</v>
      </c>
      <c r="J24" s="49"/>
      <c r="K24" s="49"/>
    </row>
    <row r="25" s="2" customFormat="1" ht="36" customHeight="1" spans="1:11">
      <c r="A25" s="22"/>
      <c r="B25" s="23"/>
      <c r="C25" s="27"/>
      <c r="D25" s="25" t="s">
        <v>59</v>
      </c>
      <c r="E25" s="25"/>
      <c r="F25" s="26" t="s">
        <v>60</v>
      </c>
      <c r="G25" s="21" t="s">
        <v>61</v>
      </c>
      <c r="H25" s="9">
        <v>5</v>
      </c>
      <c r="I25" s="9">
        <v>5</v>
      </c>
      <c r="J25" s="50"/>
      <c r="K25" s="51"/>
    </row>
    <row r="26" s="2" customFormat="1" ht="36" customHeight="1" spans="1:11">
      <c r="A26" s="22"/>
      <c r="B26" s="23"/>
      <c r="C26" s="24" t="s">
        <v>62</v>
      </c>
      <c r="D26" s="25" t="s">
        <v>63</v>
      </c>
      <c r="E26" s="25"/>
      <c r="F26" s="28">
        <v>1</v>
      </c>
      <c r="G26" s="28">
        <v>1</v>
      </c>
      <c r="H26" s="9">
        <v>3</v>
      </c>
      <c r="I26" s="52">
        <v>3</v>
      </c>
      <c r="J26" s="49"/>
      <c r="K26" s="49"/>
    </row>
    <row r="27" s="2" customFormat="1" ht="36" customHeight="1" spans="1:11">
      <c r="A27" s="22"/>
      <c r="B27" s="23"/>
      <c r="C27" s="29"/>
      <c r="D27" s="25" t="s">
        <v>64</v>
      </c>
      <c r="E27" s="25"/>
      <c r="F27" s="28">
        <v>1</v>
      </c>
      <c r="G27" s="28">
        <v>1</v>
      </c>
      <c r="H27" s="9">
        <v>3</v>
      </c>
      <c r="I27" s="52">
        <v>3</v>
      </c>
      <c r="J27" s="50"/>
      <c r="K27" s="51"/>
    </row>
    <row r="28" s="2" customFormat="1" ht="36" customHeight="1" spans="1:11">
      <c r="A28" s="22"/>
      <c r="B28" s="23"/>
      <c r="C28" s="27"/>
      <c r="D28" s="25" t="s">
        <v>65</v>
      </c>
      <c r="E28" s="25"/>
      <c r="F28" s="28">
        <v>1</v>
      </c>
      <c r="G28" s="28">
        <v>1</v>
      </c>
      <c r="H28" s="9">
        <v>4</v>
      </c>
      <c r="I28" s="52">
        <v>4</v>
      </c>
      <c r="J28" s="50"/>
      <c r="K28" s="51"/>
    </row>
    <row r="29" s="2" customFormat="1" ht="36" customHeight="1" spans="1:11">
      <c r="A29" s="22"/>
      <c r="B29" s="23"/>
      <c r="C29" s="24" t="s">
        <v>66</v>
      </c>
      <c r="D29" s="25" t="s">
        <v>67</v>
      </c>
      <c r="E29" s="25"/>
      <c r="F29" s="28">
        <v>1</v>
      </c>
      <c r="G29" s="28">
        <v>1</v>
      </c>
      <c r="H29" s="9">
        <v>2.5</v>
      </c>
      <c r="I29" s="9">
        <v>2.5</v>
      </c>
      <c r="J29" s="50"/>
      <c r="K29" s="51"/>
    </row>
    <row r="30" s="2" customFormat="1" ht="87" customHeight="1" spans="1:11">
      <c r="A30" s="22"/>
      <c r="B30" s="23"/>
      <c r="C30" s="27"/>
      <c r="D30" s="25" t="s">
        <v>68</v>
      </c>
      <c r="E30" s="25"/>
      <c r="F30" s="28">
        <v>1</v>
      </c>
      <c r="G30" s="30">
        <f>100/1751.14</f>
        <v>0.0571056568863712</v>
      </c>
      <c r="H30" s="9">
        <v>2.5</v>
      </c>
      <c r="I30" s="52">
        <f>H30*G30</f>
        <v>0.142764142215928</v>
      </c>
      <c r="J30" s="49" t="s">
        <v>28</v>
      </c>
      <c r="K30" s="49"/>
    </row>
    <row r="31" s="2" customFormat="1" ht="36" customHeight="1" spans="1:11">
      <c r="A31" s="22"/>
      <c r="B31" s="23"/>
      <c r="C31" s="23" t="s">
        <v>69</v>
      </c>
      <c r="D31" s="25" t="s">
        <v>70</v>
      </c>
      <c r="E31" s="25"/>
      <c r="F31" s="31" t="s">
        <v>71</v>
      </c>
      <c r="G31" s="32" t="s">
        <v>72</v>
      </c>
      <c r="H31" s="9">
        <v>5</v>
      </c>
      <c r="I31" s="52">
        <f>H31*G30</f>
        <v>0.285528284431856</v>
      </c>
      <c r="J31" s="49"/>
      <c r="K31" s="49"/>
    </row>
    <row r="32" s="2" customFormat="1" ht="34" customHeight="1" spans="1:11">
      <c r="A32" s="22"/>
      <c r="B32" s="23" t="s">
        <v>73</v>
      </c>
      <c r="C32" s="23" t="s">
        <v>74</v>
      </c>
      <c r="D32" s="33" t="s">
        <v>75</v>
      </c>
      <c r="E32" s="34"/>
      <c r="F32" s="35" t="s">
        <v>76</v>
      </c>
      <c r="G32" s="21" t="s">
        <v>77</v>
      </c>
      <c r="H32" s="9">
        <v>5</v>
      </c>
      <c r="I32" s="52">
        <v>5</v>
      </c>
      <c r="J32" s="49"/>
      <c r="K32" s="49"/>
    </row>
    <row r="33" s="2" customFormat="1" ht="64" customHeight="1" spans="1:11">
      <c r="A33" s="22"/>
      <c r="B33" s="23"/>
      <c r="C33" s="23" t="s">
        <v>78</v>
      </c>
      <c r="D33" s="25" t="s">
        <v>79</v>
      </c>
      <c r="E33" s="25"/>
      <c r="F33" s="26" t="s">
        <v>80</v>
      </c>
      <c r="G33" s="26" t="s">
        <v>81</v>
      </c>
      <c r="H33" s="9">
        <v>5</v>
      </c>
      <c r="I33" s="52">
        <v>5</v>
      </c>
      <c r="J33" s="49"/>
      <c r="K33" s="49"/>
    </row>
    <row r="34" s="2" customFormat="1" ht="34" customHeight="1" spans="1:11">
      <c r="A34" s="22"/>
      <c r="B34" s="23"/>
      <c r="C34" s="23" t="s">
        <v>82</v>
      </c>
      <c r="D34" s="25" t="s">
        <v>83</v>
      </c>
      <c r="E34" s="25"/>
      <c r="F34" s="31" t="s">
        <v>84</v>
      </c>
      <c r="G34" s="31" t="s">
        <v>84</v>
      </c>
      <c r="H34" s="9">
        <v>5</v>
      </c>
      <c r="I34" s="52">
        <v>5</v>
      </c>
      <c r="J34" s="49"/>
      <c r="K34" s="49"/>
    </row>
    <row r="35" s="2" customFormat="1" ht="36" spans="1:11">
      <c r="A35" s="22"/>
      <c r="B35" s="23" t="s">
        <v>85</v>
      </c>
      <c r="C35" s="23" t="s">
        <v>86</v>
      </c>
      <c r="D35" s="25" t="s">
        <v>87</v>
      </c>
      <c r="E35" s="25"/>
      <c r="F35" s="28" t="s">
        <v>88</v>
      </c>
      <c r="G35" s="32">
        <v>1</v>
      </c>
      <c r="H35" s="9">
        <v>5</v>
      </c>
      <c r="I35" s="52">
        <v>5</v>
      </c>
      <c r="J35" s="49"/>
      <c r="K35" s="49"/>
    </row>
    <row r="36" s="2" customFormat="1" ht="27" customHeight="1" spans="1:11">
      <c r="A36" s="36" t="s">
        <v>89</v>
      </c>
      <c r="B36" s="37"/>
      <c r="C36" s="37"/>
      <c r="D36" s="37"/>
      <c r="E36" s="37"/>
      <c r="F36" s="37"/>
      <c r="G36" s="38"/>
      <c r="H36" s="39">
        <v>100</v>
      </c>
      <c r="I36" s="53">
        <f>SUM(K7,I13:I20,I24:I35)</f>
        <v>77.8593489955115</v>
      </c>
      <c r="J36" s="54"/>
      <c r="K36" s="55"/>
    </row>
    <row r="37" s="2" customFormat="1" ht="25" customHeight="1" spans="1:11">
      <c r="A37" s="40" t="s">
        <v>90</v>
      </c>
      <c r="B37" s="40"/>
      <c r="C37" s="40"/>
      <c r="D37" s="41" t="s">
        <v>91</v>
      </c>
      <c r="E37" s="41"/>
      <c r="F37" s="41"/>
      <c r="G37" s="41"/>
      <c r="H37" s="41"/>
      <c r="I37" s="41"/>
      <c r="J37" s="41"/>
      <c r="K37" s="41"/>
    </row>
    <row r="38" s="2" customFormat="1" ht="13" customHeight="1" spans="1:11">
      <c r="A38" s="42" t="s">
        <v>92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</row>
    <row r="39" s="2" customFormat="1" ht="24" customHeight="1" spans="1:11">
      <c r="A39" s="42" t="s">
        <v>93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</row>
    <row r="40" s="2" customFormat="1" ht="13" customHeight="1" spans="1:11">
      <c r="A40" s="43" t="s">
        <v>94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</row>
    <row r="41" s="2" customFormat="1" ht="25" customHeight="1" spans="1:11">
      <c r="A41" s="43" t="s">
        <v>95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</row>
    <row r="42" s="2" customFormat="1" ht="39" customHeight="1" spans="1:11">
      <c r="A42" s="42" t="s">
        <v>96</v>
      </c>
      <c r="B42" s="42"/>
      <c r="C42" s="42"/>
      <c r="D42" s="42"/>
      <c r="E42" s="42"/>
      <c r="F42" s="42"/>
      <c r="G42" s="42"/>
      <c r="H42" s="42"/>
      <c r="I42" s="42"/>
      <c r="J42" s="42"/>
      <c r="K42" s="42"/>
    </row>
  </sheetData>
  <mergeCells count="80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A36:G36"/>
    <mergeCell ref="J36:K36"/>
    <mergeCell ref="A37:C37"/>
    <mergeCell ref="D37:K37"/>
    <mergeCell ref="A38:K38"/>
    <mergeCell ref="A39:K39"/>
    <mergeCell ref="A40:K40"/>
    <mergeCell ref="A41:K41"/>
    <mergeCell ref="A42:K42"/>
    <mergeCell ref="A21:A22"/>
    <mergeCell ref="A23:A35"/>
    <mergeCell ref="B24:B31"/>
    <mergeCell ref="B32:B34"/>
    <mergeCell ref="C24:C25"/>
    <mergeCell ref="C26:C28"/>
    <mergeCell ref="C29:C30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2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刘。。</cp:lastModifiedBy>
  <cp:revision>1</cp:revision>
  <dcterms:created xsi:type="dcterms:W3CDTF">2018-02-17T08:47:00Z</dcterms:created>
  <cp:lastPrinted>2020-03-13T06:17:00Z</cp:lastPrinted>
  <dcterms:modified xsi:type="dcterms:W3CDTF">2024-05-08T05:53:13Z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3B806F34AEBF4AF2A563EF49719DACB8_12</vt:lpwstr>
  </property>
</Properties>
</file>