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项目" sheetId="2" r:id="rId1"/>
  </sheets>
  <definedNames>
    <definedName name="_xlnm.Print_Area" localSheetId="0">项目!$A$1:$K$37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<sst xmlns="http://schemas.openxmlformats.org/spreadsheetml/2006/main" count="99" uniqueCount="82">
  <si>
    <t xml:space="preserve">全民健身配比经费项目绩效目标自评表 </t>
  </si>
  <si>
    <t>（2023年度）</t>
  </si>
  <si>
    <t>项目名称</t>
  </si>
  <si>
    <t>全民健身配比经费</t>
  </si>
  <si>
    <t>区级主管部门</t>
  </si>
  <si>
    <t>天津市静海区体育局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</si>
  <si>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</si>
  <si>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</si>
  <si>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</si>
  <si>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</si>
  <si>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</si>
  <si>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</si>
  <si>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</si>
  <si>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</si>
  <si>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</si>
  <si>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</si>
  <si>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</si>
  <si>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</si>
  <si>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</si>
  <si>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</si>
  <si>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</si>
  <si>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</si>
  <si>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</si>
  <si>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</si>
  <si>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</si>
  <si>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</si>
  <si>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</si>
  <si>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及时</t>
  </si>
  <si>
    <t>区财政局项目资金未及时下达，改进措施：积极向区财政申请核拨资金，推动项目尽快完成。争取尽快安排资金支出。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</si>
  <si>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</si>
  <si>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</si>
  <si>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</si>
  <si>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</si>
  <si>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</si>
  <si>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</si>
  <si>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</si>
  <si>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</si>
  <si>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</si>
  <si>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</si>
  <si>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</si>
  <si>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</si>
  <si>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</si>
  <si>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</si>
  <si>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</si>
  <si>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根据《天津市全民健身配比经费管理办法》的相关要求，组织组织开展全民健身活动不少于10次,参加和承办全国及市级全民健身赛事、培训社会体育指导员。全民健身器材维护维修。</t>
  </si>
  <si>
    <t>组织、开展、举办、承办各类群众体育活动及赛事；全民健身体育设施维护、维修，培训社会体育指导员；举办科学健身讲堂和培训活动。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</si>
  <si>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</si>
  <si>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</si>
  <si>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</si>
  <si>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</si>
  <si>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</si>
  <si>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</si>
  <si>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</si>
  <si>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</si>
  <si>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</si>
  <si>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</si>
  <si>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举办大型群众性体育活动场次数</t>
  </si>
  <si>
    <t>≥10场次</t>
  </si>
  <si>
    <t>质量指标</t>
  </si>
  <si>
    <t>体育活动任务完成率</t>
  </si>
  <si>
    <t>时效指标</t>
  </si>
  <si>
    <t>活动举办率</t>
  </si>
  <si>
    <t>成本指标</t>
  </si>
  <si>
    <t>成本控制率</t>
  </si>
  <si>
    <t>≤100%</t>
  </si>
  <si>
    <t>效
益
指
标</t>
  </si>
  <si>
    <t>社会效益
指标</t>
  </si>
  <si>
    <t>对全民健身事业发展影响力</t>
  </si>
  <si>
    <t>有效提高</t>
  </si>
  <si>
    <t>可持续影响指标</t>
  </si>
  <si>
    <t>满意度指标</t>
  </si>
  <si>
    <t>服务对象
满意度指标</t>
  </si>
  <si>
    <t>使用人员满意度</t>
  </si>
  <si>
    <t>≥95%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</si>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</sst>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2" applyNumberFormat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5" borderId="14" applyNumberFormat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9" fontId="29" fillId="0" borderId="0" applyFont="0" applyFill="0" applyBorder="0" applyAlignment="0" applyProtection="0">
      <alignment vertical="center"/>
    </xf>
    <xf numFmtId="0" fontId="0" fillId="0" borderId="0">
      <alignment vertical="center"/>
    </xf>
    <xf numFmtId="43" fontId="29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0" fillId="0" borderId="0">
      <alignment vertical="center"/>
    </xf>
    <xf numFmtId="0" fontId="1" fillId="0" borderId="0"/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1" fillId="0" borderId="0" xfId="51" applyAlignment="1">
      <alignment vertical="center" wrapText="1"/>
    </xf>
    <xf numFmtId="0" fontId="2" fillId="0" borderId="0" xfId="0" applyFont="1">
      <alignment vertical="center"/>
    </xf>
    <xf numFmtId="0" fontId="3" fillId="0" borderId="0" xfId="51" applyFont="1" applyAlignment="1">
      <alignment horizontal="left" vertical="center"/>
    </xf>
    <xf numFmtId="0" fontId="4" fillId="0" borderId="0" xfId="5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9" fillId="0" borderId="6" xfId="51" applyFont="1" applyBorder="1" applyAlignment="1">
      <alignment horizontal="center" vertical="center" wrapText="1"/>
    </xf>
    <xf numFmtId="0" fontId="9" fillId="0" borderId="7" xfId="5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10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4" xfId="50"/>
    <cellStyle name="常规 2" xfId="51"/>
    <cellStyle name="常规 3 2" xfId="52"/>
    <cellStyle name="常规 6 2" xfId="53"/>
    <cellStyle name="常规 5 2" xfId="54"/>
    <cellStyle name="百分比 2" xfId="55"/>
    <cellStyle name="常规 6" xfId="56"/>
    <cellStyle name="千位分隔 2" xfId="57"/>
    <cellStyle name="常规 2 2 2" xfId="58"/>
    <cellStyle name="常规 2 10" xfId="59"/>
    <cellStyle name="常规 7" xfId="60"/>
    <cellStyle name="常规 2 2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topLeftCell="A4" workbookViewId="0">
      <selection activeCell="J30" sqref="J30:K30"/>
    </sheetView>
  </sheetViews>
  <sheetFormatPr defaultColWidth="8.875" defaultRowHeight="13.5"/>
  <cols>
    <col min="1" max="2" width="4.625" customWidth="1"/>
    <col min="3" max="3" width="7.75" customWidth="1"/>
    <col min="4" max="4" width="20.5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2.62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f>SUM(E8:E11)</f>
        <v>50.3</v>
      </c>
      <c r="F7" s="14">
        <f>SUM(F8:F11)</f>
        <v>50.3</v>
      </c>
      <c r="G7" s="14">
        <f>SUM(G8:G11)</f>
        <v>29.872824</v>
      </c>
      <c r="H7" s="8">
        <v>10</v>
      </c>
      <c r="I7" s="40">
        <f>G7/F7</f>
        <v>0.593893121272366</v>
      </c>
      <c r="J7" s="27"/>
      <c r="K7" s="41">
        <f>H7*I7</f>
        <v>5.93893121272366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/>
      <c r="H8" s="8" t="s">
        <v>16</v>
      </c>
      <c r="I8" s="40"/>
      <c r="J8" s="27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>
        <v>50.3</v>
      </c>
      <c r="F9" s="15">
        <v>50.3</v>
      </c>
      <c r="G9" s="15">
        <v>29.872824</v>
      </c>
      <c r="H9" s="8" t="s">
        <v>16</v>
      </c>
      <c r="I9" s="40">
        <f>G9/F9</f>
        <v>0.593893121272366</v>
      </c>
      <c r="J9" s="27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/>
      <c r="F10" s="14"/>
      <c r="G10" s="15"/>
      <c r="H10" s="8" t="s">
        <v>16</v>
      </c>
      <c r="I10" s="27"/>
      <c r="J10" s="27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40"/>
      <c r="J11" s="27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42" t="s">
        <v>23</v>
      </c>
      <c r="K12" s="42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43">
        <v>5</v>
      </c>
      <c r="J13" s="44"/>
      <c r="K13" s="44"/>
    </row>
    <row r="14" s="2" customFormat="1" ht="53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43">
        <v>3</v>
      </c>
      <c r="J14" s="44" t="s">
        <v>28</v>
      </c>
      <c r="K14" s="44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43">
        <v>5</v>
      </c>
      <c r="J15" s="44"/>
      <c r="K15" s="44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43">
        <v>5</v>
      </c>
      <c r="J16" s="44"/>
      <c r="K16" s="44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43">
        <v>5</v>
      </c>
      <c r="J17" s="44"/>
      <c r="K17" s="44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43">
        <v>5</v>
      </c>
      <c r="J18" s="44"/>
      <c r="K18" s="44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43">
        <v>5</v>
      </c>
      <c r="J19" s="44"/>
      <c r="K19" s="44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43">
        <v>5</v>
      </c>
      <c r="J20" s="44"/>
      <c r="K20" s="44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3" t="s">
        <v>44</v>
      </c>
      <c r="C22" s="24"/>
      <c r="D22" s="24"/>
      <c r="E22" s="24"/>
      <c r="F22" s="24"/>
      <c r="G22" s="23" t="s">
        <v>45</v>
      </c>
      <c r="H22" s="24"/>
      <c r="I22" s="24"/>
      <c r="J22" s="24"/>
      <c r="K22" s="24"/>
    </row>
    <row r="23" s="2" customFormat="1" ht="34" customHeight="1" spans="1:11">
      <c r="A23" s="25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13</v>
      </c>
      <c r="J23" s="8" t="s">
        <v>53</v>
      </c>
      <c r="K23" s="8"/>
    </row>
    <row r="24" s="2" customFormat="1" ht="36" customHeight="1" spans="1:11">
      <c r="A24" s="25"/>
      <c r="B24" s="26" t="s">
        <v>54</v>
      </c>
      <c r="C24" s="26" t="s">
        <v>55</v>
      </c>
      <c r="D24" s="16" t="s">
        <v>56</v>
      </c>
      <c r="E24" s="16"/>
      <c r="F24" s="27" t="s">
        <v>57</v>
      </c>
      <c r="G24" s="27" t="s">
        <v>57</v>
      </c>
      <c r="H24" s="8">
        <v>10</v>
      </c>
      <c r="I24" s="45">
        <v>10</v>
      </c>
      <c r="J24" s="24"/>
      <c r="K24" s="24"/>
    </row>
    <row r="25" s="2" customFormat="1" ht="36" customHeight="1" spans="1:11">
      <c r="A25" s="25"/>
      <c r="B25" s="26"/>
      <c r="C25" s="26" t="s">
        <v>58</v>
      </c>
      <c r="D25" s="16" t="s">
        <v>59</v>
      </c>
      <c r="E25" s="16"/>
      <c r="F25" s="27">
        <v>1</v>
      </c>
      <c r="G25" s="27">
        <v>1</v>
      </c>
      <c r="H25" s="8">
        <v>10</v>
      </c>
      <c r="I25" s="45">
        <v>10</v>
      </c>
      <c r="J25" s="24"/>
      <c r="K25" s="24"/>
    </row>
    <row r="26" s="2" customFormat="1" ht="36" customHeight="1" spans="1:11">
      <c r="A26" s="25"/>
      <c r="B26" s="26"/>
      <c r="C26" s="26" t="s">
        <v>60</v>
      </c>
      <c r="D26" s="16" t="s">
        <v>61</v>
      </c>
      <c r="E26" s="16"/>
      <c r="F26" s="27">
        <v>1</v>
      </c>
      <c r="G26" s="27">
        <v>1</v>
      </c>
      <c r="H26" s="8">
        <v>5</v>
      </c>
      <c r="I26" s="45">
        <v>5</v>
      </c>
      <c r="J26" s="24"/>
      <c r="K26" s="24"/>
    </row>
    <row r="27" s="2" customFormat="1" ht="36" customHeight="1" spans="1:11">
      <c r="A27" s="25"/>
      <c r="B27" s="26"/>
      <c r="C27" s="26" t="s">
        <v>62</v>
      </c>
      <c r="D27" s="16" t="s">
        <v>63</v>
      </c>
      <c r="E27" s="16"/>
      <c r="F27" s="8" t="s">
        <v>64</v>
      </c>
      <c r="G27" s="8" t="s">
        <v>64</v>
      </c>
      <c r="H27" s="8">
        <v>5</v>
      </c>
      <c r="I27" s="45">
        <v>5</v>
      </c>
      <c r="J27" s="24"/>
      <c r="K27" s="24"/>
    </row>
    <row r="28" s="2" customFormat="1" ht="36" customHeight="1" spans="1:11">
      <c r="A28" s="25"/>
      <c r="B28" s="28" t="s">
        <v>65</v>
      </c>
      <c r="C28" s="26" t="s">
        <v>66</v>
      </c>
      <c r="D28" s="16" t="s">
        <v>67</v>
      </c>
      <c r="E28" s="16"/>
      <c r="F28" s="8" t="s">
        <v>68</v>
      </c>
      <c r="G28" s="8" t="s">
        <v>68</v>
      </c>
      <c r="H28" s="8">
        <v>10</v>
      </c>
      <c r="I28" s="45">
        <v>10</v>
      </c>
      <c r="J28" s="46"/>
      <c r="K28" s="47"/>
    </row>
    <row r="29" s="2" customFormat="1" ht="60" customHeight="1" spans="1:11">
      <c r="A29" s="25"/>
      <c r="B29" s="29"/>
      <c r="C29" s="26" t="s">
        <v>69</v>
      </c>
      <c r="D29" s="30" t="s">
        <v>67</v>
      </c>
      <c r="E29" s="30"/>
      <c r="F29" s="8" t="s">
        <v>68</v>
      </c>
      <c r="G29" s="8" t="s">
        <v>68</v>
      </c>
      <c r="H29" s="8">
        <v>5</v>
      </c>
      <c r="I29" s="45">
        <v>5</v>
      </c>
      <c r="J29" s="24"/>
      <c r="K29" s="24"/>
    </row>
    <row r="30" s="2" customFormat="1" ht="36" spans="1:11">
      <c r="A30" s="25"/>
      <c r="B30" s="26" t="s">
        <v>70</v>
      </c>
      <c r="C30" s="26" t="s">
        <v>71</v>
      </c>
      <c r="D30" s="16" t="s">
        <v>72</v>
      </c>
      <c r="E30" s="16"/>
      <c r="F30" s="8" t="s">
        <v>73</v>
      </c>
      <c r="G30" s="8" t="s">
        <v>73</v>
      </c>
      <c r="H30" s="8">
        <v>5</v>
      </c>
      <c r="I30" s="45">
        <v>5</v>
      </c>
      <c r="J30" s="24"/>
      <c r="K30" s="24"/>
    </row>
    <row r="31" s="2" customFormat="1" ht="16.15" customHeight="1" spans="1:11">
      <c r="A31" s="31" t="s">
        <v>74</v>
      </c>
      <c r="B31" s="32"/>
      <c r="C31" s="32"/>
      <c r="D31" s="32"/>
      <c r="E31" s="32"/>
      <c r="F31" s="32"/>
      <c r="G31" s="33"/>
      <c r="H31" s="34">
        <v>100</v>
      </c>
      <c r="I31" s="48">
        <f>SUM(K7,I13:I20,I24:I30)</f>
        <v>93.9389312127237</v>
      </c>
      <c r="J31" s="49"/>
      <c r="K31" s="50"/>
    </row>
    <row r="32" s="2" customFormat="1" ht="25" customHeight="1" spans="1:11">
      <c r="A32" s="35" t="s">
        <v>75</v>
      </c>
      <c r="B32" s="35"/>
      <c r="C32" s="35"/>
      <c r="D32" s="36" t="s">
        <v>76</v>
      </c>
      <c r="E32" s="36"/>
      <c r="F32" s="36"/>
      <c r="G32" s="36"/>
      <c r="H32" s="36"/>
      <c r="I32" s="36"/>
      <c r="J32" s="36"/>
      <c r="K32" s="36"/>
    </row>
    <row r="33" s="2" customFormat="1" ht="13" customHeight="1" spans="1:11">
      <c r="A33" s="37" t="s">
        <v>77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</row>
    <row r="34" s="2" customFormat="1" ht="24" customHeight="1" spans="1:11">
      <c r="A34" s="37" t="s">
        <v>78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</row>
    <row r="35" s="2" customFormat="1" ht="13" customHeight="1" spans="1:11">
      <c r="A35" s="38" t="s">
        <v>79</v>
      </c>
      <c r="B35" s="38"/>
      <c r="C35" s="38"/>
      <c r="D35" s="38"/>
      <c r="E35" s="38"/>
      <c r="F35" s="38"/>
      <c r="G35" s="38"/>
      <c r="H35" s="38"/>
      <c r="I35" s="38"/>
      <c r="J35" s="38"/>
      <c r="K35" s="38"/>
    </row>
    <row r="36" s="2" customFormat="1" ht="25" customHeight="1" spans="1:11">
      <c r="A36" s="38" t="s">
        <v>80</v>
      </c>
      <c r="B36" s="38"/>
      <c r="C36" s="38"/>
      <c r="D36" s="38"/>
      <c r="E36" s="38"/>
      <c r="F36" s="38"/>
      <c r="G36" s="38"/>
      <c r="H36" s="38"/>
      <c r="I36" s="38"/>
      <c r="J36" s="38"/>
      <c r="K36" s="38"/>
    </row>
    <row r="37" s="2" customFormat="1" ht="39" customHeight="1" spans="1:11">
      <c r="A37" s="39" t="s">
        <v>81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2">
    <dataValidation type="decimal" operator="between" allowBlank="1" showInputMessage="1" showErrorMessage="1" sqref="I10:J10 I11:J11 I7:J9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7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Administrator</cp:lastModifiedBy>
  <cp:revision>1</cp:revision>
  <dcterms:created xsi:type="dcterms:W3CDTF">2018-02-16T08:47:00Z</dcterms:created>
  <cp:lastPrinted>2020-03-12T06:17:00Z</cp:lastPrinted>
  <dcterms:modified xsi:type="dcterms:W3CDTF">2024-04-26T03:16:55Z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KSOReadingLayout">
    <vt:bool>true</vt:bool>
  </property>
  <property fmtid="{D5CDD505-2E9C-101B-9397-08002B2CF9AE}" pid="4" name="ICV">
    <vt:lpwstr>55E983944B534ECB912E4A0BC7E1DE0F_12</vt:lpwstr>
  </property>
</Properties>
</file>