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<sst xmlns="http://schemas.openxmlformats.org/spreadsheetml/2006/main" count="94" uniqueCount="79">
  <si>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 xml:space="preserve">万村女性指导员培训项目绩效目标自评表 </t>
  </si>
  <si>
    <t>（2023年度）</t>
  </si>
  <si>
    <t>项目名称</t>
  </si>
  <si>
    <t>万村女性指导员培训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</si>
  <si>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</si>
  <si>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</si>
  <si>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</si>
  <si>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</si>
  <si>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</si>
  <si>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</si>
  <si>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</si>
  <si>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</si>
  <si>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</si>
  <si>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</si>
  <si>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</si>
  <si>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</si>
  <si>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</si>
  <si>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</si>
  <si>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</si>
  <si>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</si>
  <si>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</si>
  <si>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</si>
  <si>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</si>
  <si>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</si>
  <si>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</si>
  <si>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</si>
  <si>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</si>
  <si>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</si>
  <si>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</si>
  <si>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</si>
  <si>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</si>
  <si>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</si>
  <si>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</si>
  <si>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</si>
  <si>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</si>
  <si>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</si>
  <si>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</si>
  <si>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</si>
  <si>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</si>
  <si>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</si>
  <si>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</si>
  <si>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</si>
  <si>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</si>
  <si>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组织辖区女性指导员培训工作，增强当地全民健身基本公共服务能力，促进本地区女性参与全民健身热情和幸福感。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</si>
  <si>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</si>
  <si>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</si>
  <si>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</si>
  <si>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</si>
  <si>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</si>
  <si>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</si>
  <si>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</si>
  <si>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</si>
  <si>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</si>
  <si>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</si>
  <si>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培训万村女性指导员数量</t>
  </si>
  <si>
    <t>≥120人次</t>
  </si>
  <si>
    <t>质量指标</t>
  </si>
  <si>
    <t>体育活动任务完成率</t>
  </si>
  <si>
    <t>时效指标</t>
  </si>
  <si>
    <t>活动举办率</t>
  </si>
  <si>
    <t>成本指标</t>
  </si>
  <si>
    <t>成本控制率</t>
  </si>
  <si>
    <t>≤95%</t>
  </si>
  <si>
    <t>效
益
指
标</t>
  </si>
  <si>
    <t>社会效益
指标</t>
  </si>
  <si>
    <t>对群众体育可持续发展影响程度</t>
  </si>
  <si>
    <t>≥9.5分</t>
  </si>
  <si>
    <t>满意度指标</t>
  </si>
  <si>
    <t>服务对象
满意度指标</t>
  </si>
  <si>
    <t>活动者参与满意度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</si>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</sst>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10" workbookViewId="0">
      <selection activeCell="D29" sqref="D29:E29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5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7.5</v>
      </c>
      <c r="F7" s="14">
        <f>SUM(F8:F11)</f>
        <v>7.5</v>
      </c>
      <c r="G7" s="14">
        <f>SUM(G8:G11)</f>
        <v>7.166</v>
      </c>
      <c r="H7" s="8">
        <v>10</v>
      </c>
      <c r="I7" s="42">
        <f>G7/F7</f>
        <v>0.955466666666667</v>
      </c>
      <c r="J7" s="31"/>
      <c r="K7" s="43">
        <f>H7*I7</f>
        <v>9.55466666666667</v>
      </c>
    </row>
    <row r="8" s="2" customFormat="1" ht="13.15" customHeight="1" spans="1:11">
      <c r="A8" s="8"/>
      <c r="B8" s="8"/>
      <c r="C8" s="8"/>
      <c r="D8" s="12" t="s">
        <v>15</v>
      </c>
      <c r="E8" s="14">
        <v>7.5</v>
      </c>
      <c r="F8" s="14">
        <v>7.5</v>
      </c>
      <c r="G8" s="15">
        <v>7.166</v>
      </c>
      <c r="H8" s="8" t="s">
        <v>16</v>
      </c>
      <c r="I8" s="42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2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20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46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24" customHeight="1" spans="1:11">
      <c r="A24" s="25"/>
      <c r="B24" s="26" t="s">
        <v>52</v>
      </c>
      <c r="C24" s="26" t="s">
        <v>53</v>
      </c>
      <c r="D24" s="27" t="s">
        <v>54</v>
      </c>
      <c r="E24" s="28"/>
      <c r="F24" s="8" t="s">
        <v>55</v>
      </c>
      <c r="G24" s="8" t="s">
        <v>55</v>
      </c>
      <c r="H24" s="8">
        <v>10</v>
      </c>
      <c r="I24" s="8">
        <v>10</v>
      </c>
      <c r="J24" s="47"/>
      <c r="K24" s="48"/>
    </row>
    <row r="25" s="2" customFormat="1" ht="25" customHeight="1" spans="1:11">
      <c r="A25" s="25"/>
      <c r="B25" s="29"/>
      <c r="C25" s="30" t="s">
        <v>56</v>
      </c>
      <c r="D25" s="16" t="s">
        <v>57</v>
      </c>
      <c r="E25" s="16"/>
      <c r="F25" s="31">
        <v>1</v>
      </c>
      <c r="G25" s="31">
        <v>1</v>
      </c>
      <c r="H25" s="8">
        <v>10</v>
      </c>
      <c r="I25" s="49">
        <v>10</v>
      </c>
      <c r="J25" s="24"/>
      <c r="K25" s="24"/>
    </row>
    <row r="26" s="2" customFormat="1" ht="28" customHeight="1" spans="1:11">
      <c r="A26" s="25"/>
      <c r="B26" s="29"/>
      <c r="C26" s="30" t="s">
        <v>58</v>
      </c>
      <c r="D26" s="16" t="s">
        <v>59</v>
      </c>
      <c r="E26" s="16"/>
      <c r="F26" s="31">
        <v>1</v>
      </c>
      <c r="G26" s="31">
        <v>1</v>
      </c>
      <c r="H26" s="8">
        <v>5</v>
      </c>
      <c r="I26" s="49">
        <v>5</v>
      </c>
      <c r="J26" s="24"/>
      <c r="K26" s="24"/>
    </row>
    <row r="27" s="2" customFormat="1" ht="27" customHeight="1" spans="1:11">
      <c r="A27" s="25"/>
      <c r="B27" s="32"/>
      <c r="C27" s="30" t="s">
        <v>60</v>
      </c>
      <c r="D27" s="16" t="s">
        <v>61</v>
      </c>
      <c r="E27" s="16"/>
      <c r="F27" s="8" t="s">
        <v>62</v>
      </c>
      <c r="G27" s="8" t="s">
        <v>62</v>
      </c>
      <c r="H27" s="8">
        <v>5</v>
      </c>
      <c r="I27" s="49">
        <v>5</v>
      </c>
      <c r="J27" s="24"/>
      <c r="K27" s="24"/>
    </row>
    <row r="28" s="2" customFormat="1" ht="56" customHeight="1" spans="1:11">
      <c r="A28" s="25"/>
      <c r="B28" s="29" t="s">
        <v>63</v>
      </c>
      <c r="C28" s="26" t="s">
        <v>64</v>
      </c>
      <c r="D28" s="27" t="s">
        <v>65</v>
      </c>
      <c r="E28" s="28"/>
      <c r="F28" s="8" t="s">
        <v>66</v>
      </c>
      <c r="G28" s="8" t="s">
        <v>66</v>
      </c>
      <c r="H28" s="8">
        <v>15</v>
      </c>
      <c r="I28" s="49">
        <v>15</v>
      </c>
      <c r="J28" s="50"/>
      <c r="K28" s="51"/>
    </row>
    <row r="29" s="2" customFormat="1" ht="36" spans="1:11">
      <c r="A29" s="25"/>
      <c r="B29" s="30" t="s">
        <v>67</v>
      </c>
      <c r="C29" s="30" t="s">
        <v>68</v>
      </c>
      <c r="D29" s="16" t="s">
        <v>69</v>
      </c>
      <c r="E29" s="16"/>
      <c r="F29" s="8" t="s">
        <v>70</v>
      </c>
      <c r="G29" s="8" t="s">
        <v>70</v>
      </c>
      <c r="H29" s="8">
        <v>5</v>
      </c>
      <c r="I29" s="49">
        <v>5</v>
      </c>
      <c r="J29" s="24"/>
      <c r="K29" s="24"/>
    </row>
    <row r="30" s="2" customFormat="1" ht="16.15" customHeight="1" spans="1:11">
      <c r="A30" s="33" t="s">
        <v>71</v>
      </c>
      <c r="B30" s="34"/>
      <c r="C30" s="34"/>
      <c r="D30" s="34"/>
      <c r="E30" s="34"/>
      <c r="F30" s="34"/>
      <c r="G30" s="35"/>
      <c r="H30" s="36">
        <v>100</v>
      </c>
      <c r="I30" s="52">
        <f>SUM(K7,I13:I20,I24:I29)</f>
        <v>99.5546666666667</v>
      </c>
      <c r="J30" s="53"/>
      <c r="K30" s="54"/>
    </row>
    <row r="31" s="2" customFormat="1" ht="25" customHeight="1" spans="1:11">
      <c r="A31" s="37" t="s">
        <v>72</v>
      </c>
      <c r="B31" s="37"/>
      <c r="C31" s="37"/>
      <c r="D31" s="38" t="s">
        <v>73</v>
      </c>
      <c r="E31" s="38"/>
      <c r="F31" s="38"/>
      <c r="G31" s="38"/>
      <c r="H31" s="38"/>
      <c r="I31" s="38"/>
      <c r="J31" s="38"/>
      <c r="K31" s="38"/>
    </row>
    <row r="32" s="2" customFormat="1" ht="13" customHeight="1" spans="1:11">
      <c r="A32" s="39" t="s">
        <v>74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="2" customFormat="1" ht="24" customHeight="1" spans="1:11">
      <c r="A33" s="39" t="s">
        <v>75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13" customHeight="1" spans="1:11">
      <c r="A34" s="40" t="s">
        <v>76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25" customHeight="1" spans="1:11">
      <c r="A35" s="40" t="s">
        <v>77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39" customHeight="1" spans="1:11">
      <c r="A36" s="41" t="s">
        <v>78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2024-05-08T07:03:30Z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