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<sst xmlns="http://schemas.openxmlformats.org/spreadsheetml/2006/main" count="105" uniqueCount="89">
  <si>
    <t xml:space="preserve">补充静海区城市检测基地试剂耗材库存项目绩效目标自评表 </t>
  </si>
  <si>
    <t>（2022年度）</t>
  </si>
  <si>
    <t>项目名称</t>
  </si>
  <si>
    <t xml:space="preserve">补充静海区城市检测基地试剂耗材库存   </t>
  </si>
  <si>
    <t>区级主管部门</t>
  </si>
  <si>
    <t>天津市静海区卫生健康委员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</si>
  <si>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</si>
  <si>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</si>
  <si>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</si>
  <si>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</si>
  <si>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</si>
  <si>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</si>
  <si>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</si>
  <si>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</si>
  <si>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</si>
  <si>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</si>
  <si>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</si>
  <si>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</si>
  <si>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</si>
  <si>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</si>
  <si>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</si>
  <si>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</si>
  <si>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</si>
  <si>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</si>
  <si>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</si>
  <si>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</si>
  <si>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</si>
  <si>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</si>
  <si>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</si>
  <si>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单位按照实际情况执行，未全部完成支出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</si>
  <si>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</si>
  <si>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</si>
  <si>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</si>
  <si>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</si>
  <si>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</si>
  <si>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</si>
  <si>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</si>
  <si>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</si>
  <si>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</si>
  <si>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</si>
  <si>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</si>
  <si>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全年部分完成</t>
  </si>
  <si>
    <t>总体目标完成情况</t>
  </si>
  <si>
    <t>总体目标</t>
  </si>
  <si>
    <t>全年实际完成情况</t>
  </si>
  <si>
    <t>保障静海区城市检测基地试剂耗材充足，能够正常运转。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</si>
  <si>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</si>
  <si>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</si>
  <si>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</si>
  <si>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</si>
  <si>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</si>
  <si>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</si>
  <si>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</si>
  <si>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</si>
  <si>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</si>
  <si>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</si>
  <si>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补充试剂耗材数量</t>
  </si>
  <si>
    <t>满足检测基地核酸充足</t>
  </si>
  <si>
    <t>满足</t>
  </si>
  <si>
    <t>质量指标</t>
  </si>
  <si>
    <t>采购试剂耗材合格率</t>
  </si>
  <si>
    <t>100%</t>
  </si>
  <si>
    <t>时效指标</t>
  </si>
  <si>
    <t>核酸检测工作及时率</t>
  </si>
  <si>
    <t>成本指标</t>
  </si>
  <si>
    <t>成本控制率</t>
  </si>
  <si>
    <t>≤100%</t>
  </si>
  <si>
    <t>效
益
指
标</t>
  </si>
  <si>
    <t>社会效益
指标</t>
  </si>
  <si>
    <t>保障全员核酸检测工作正常运转</t>
  </si>
  <si>
    <t>正常运转</t>
  </si>
  <si>
    <t>提升核酸检测准确率，提升居民健康状况</t>
  </si>
  <si>
    <t>有效提升</t>
  </si>
  <si>
    <t>生态效益
指标</t>
  </si>
  <si>
    <t>可持续影响指标</t>
  </si>
  <si>
    <t>降低辖区居民病毒感染率</t>
  </si>
  <si>
    <t>有效降低</t>
  </si>
  <si>
    <t>满意度指标</t>
  </si>
  <si>
    <t>服务对象
满意度指标</t>
  </si>
  <si>
    <t>公众满意度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</si>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</sst>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9" fillId="0" borderId="7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23" workbookViewId="0">
      <selection activeCell="F28" sqref="F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2469.53</v>
      </c>
      <c r="F7" s="14">
        <f>SUM(F8:F11)</f>
        <v>2469.53</v>
      </c>
      <c r="G7" s="14">
        <f>SUM(G8:G11)</f>
        <v>1277.50192</v>
      </c>
      <c r="H7" s="8">
        <v>10</v>
      </c>
      <c r="I7" s="38">
        <f>G7/F7</f>
        <v>0.517305689746632</v>
      </c>
      <c r="J7" s="26"/>
      <c r="K7" s="39">
        <f>H7*I7</f>
        <v>5.17305689746632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8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2469.53</v>
      </c>
      <c r="F9" s="15">
        <v>2469.53</v>
      </c>
      <c r="G9" s="15">
        <v>1277.50192</v>
      </c>
      <c r="H9" s="8" t="s">
        <v>17</v>
      </c>
      <c r="I9" s="26">
        <f>G9/F9</f>
        <v>0.517305689746632</v>
      </c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8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0" t="s">
        <v>24</v>
      </c>
      <c r="K12" s="40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1">
        <v>5</v>
      </c>
      <c r="J13" s="42"/>
      <c r="K13" s="42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3">
        <v>2.5</v>
      </c>
      <c r="J14" s="42" t="s">
        <v>29</v>
      </c>
      <c r="K14" s="42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41">
        <v>5</v>
      </c>
      <c r="J20" s="42"/>
      <c r="K20" s="42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5</v>
      </c>
      <c r="I24" s="44">
        <v>5</v>
      </c>
      <c r="J24" s="45"/>
      <c r="K24" s="45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8" t="s">
        <v>61</v>
      </c>
      <c r="H25" s="8">
        <v>10</v>
      </c>
      <c r="I25" s="44">
        <v>10</v>
      </c>
      <c r="J25" s="45"/>
      <c r="K25" s="45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61</v>
      </c>
      <c r="G26" s="8" t="s">
        <v>61</v>
      </c>
      <c r="H26" s="8">
        <v>10</v>
      </c>
      <c r="I26" s="44">
        <v>10</v>
      </c>
      <c r="J26" s="45"/>
      <c r="K26" s="45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0.43</v>
      </c>
      <c r="H27" s="8">
        <v>5</v>
      </c>
      <c r="I27" s="44">
        <v>5</v>
      </c>
      <c r="J27" s="45"/>
      <c r="K27" s="45"/>
    </row>
    <row r="28" s="2" customFormat="1" ht="34" customHeight="1" spans="1:11">
      <c r="A28" s="24"/>
      <c r="B28" s="25" t="s">
        <v>67</v>
      </c>
      <c r="C28" s="27" t="s">
        <v>68</v>
      </c>
      <c r="D28" s="16" t="s">
        <v>69</v>
      </c>
      <c r="E28" s="16"/>
      <c r="F28" s="8" t="s">
        <v>70</v>
      </c>
      <c r="G28" s="8" t="s">
        <v>70</v>
      </c>
      <c r="H28" s="8">
        <v>5</v>
      </c>
      <c r="I28" s="44">
        <v>5</v>
      </c>
      <c r="J28" s="45"/>
      <c r="K28" s="45"/>
    </row>
    <row r="29" s="2" customFormat="1" ht="34" customHeight="1" spans="1:11">
      <c r="A29" s="24"/>
      <c r="B29" s="25"/>
      <c r="C29" s="28"/>
      <c r="D29" s="16" t="s">
        <v>71</v>
      </c>
      <c r="E29" s="16"/>
      <c r="F29" s="8" t="s">
        <v>72</v>
      </c>
      <c r="G29" s="8" t="s">
        <v>72</v>
      </c>
      <c r="H29" s="8">
        <v>5</v>
      </c>
      <c r="I29" s="44">
        <v>5</v>
      </c>
      <c r="J29" s="45"/>
      <c r="K29" s="45"/>
    </row>
    <row r="30" s="2" customFormat="1" ht="34" hidden="1" customHeight="1" spans="1:11">
      <c r="A30" s="24"/>
      <c r="B30" s="25"/>
      <c r="C30" s="25" t="s">
        <v>73</v>
      </c>
      <c r="D30" s="16"/>
      <c r="E30" s="16"/>
      <c r="F30" s="8"/>
      <c r="G30" s="8"/>
      <c r="H30" s="8"/>
      <c r="I30" s="44"/>
      <c r="J30" s="45"/>
      <c r="K30" s="45"/>
    </row>
    <row r="31" s="2" customFormat="1" ht="34" customHeight="1" spans="1:11">
      <c r="A31" s="24"/>
      <c r="B31" s="25"/>
      <c r="C31" s="25" t="s">
        <v>74</v>
      </c>
      <c r="D31" s="16" t="s">
        <v>75</v>
      </c>
      <c r="E31" s="16"/>
      <c r="F31" s="8" t="s">
        <v>76</v>
      </c>
      <c r="G31" s="8" t="s">
        <v>76</v>
      </c>
      <c r="H31" s="8">
        <v>5</v>
      </c>
      <c r="I31" s="44">
        <v>5</v>
      </c>
      <c r="J31" s="45"/>
      <c r="K31" s="45"/>
    </row>
    <row r="32" s="2" customFormat="1" ht="36" spans="1:11">
      <c r="A32" s="24"/>
      <c r="B32" s="25" t="s">
        <v>77</v>
      </c>
      <c r="C32" s="25" t="s">
        <v>78</v>
      </c>
      <c r="D32" s="16" t="s">
        <v>79</v>
      </c>
      <c r="E32" s="16"/>
      <c r="F32" s="8" t="s">
        <v>80</v>
      </c>
      <c r="G32" s="26">
        <v>0.95</v>
      </c>
      <c r="H32" s="8">
        <v>5</v>
      </c>
      <c r="I32" s="44">
        <v>5</v>
      </c>
      <c r="J32" s="45"/>
      <c r="K32" s="45"/>
    </row>
    <row r="33" s="2" customFormat="1" ht="24" customHeight="1" spans="1:11">
      <c r="A33" s="29" t="s">
        <v>81</v>
      </c>
      <c r="B33" s="30"/>
      <c r="C33" s="30"/>
      <c r="D33" s="30"/>
      <c r="E33" s="30"/>
      <c r="F33" s="30"/>
      <c r="G33" s="31"/>
      <c r="H33" s="32">
        <v>100</v>
      </c>
      <c r="I33" s="46">
        <f>SUM(K7,I13:I20,I24:I32)</f>
        <v>92.6730568974663</v>
      </c>
      <c r="J33" s="47"/>
      <c r="K33" s="48"/>
    </row>
    <row r="34" s="2" customFormat="1" ht="25" customHeight="1" spans="1:11">
      <c r="A34" s="33" t="s">
        <v>82</v>
      </c>
      <c r="B34" s="33"/>
      <c r="C34" s="33"/>
      <c r="D34" s="34" t="s">
        <v>83</v>
      </c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84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4" customHeight="1" spans="1:11">
      <c r="A36" s="35" t="s">
        <v>85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13" customHeight="1" spans="1:11">
      <c r="A37" s="36" t="s">
        <v>86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="2" customFormat="1" ht="25" customHeight="1" spans="1:11">
      <c r="A38" s="36" t="s">
        <v>87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="2" customFormat="1" ht="39" customHeight="1" spans="1:11">
      <c r="A39" s="37" t="s">
        <v>88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</row>
  </sheetData>
  <mergeCells count="72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C28:C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F93CD9FE983146708913882779721BF5_12</vt:lpwstr>
  </property>
</Properties>
</file>