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  <sheet name="Sheet1" sheetId="3" r:id="rId2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<sst xmlns="http://schemas.openxmlformats.org/spreadsheetml/2006/main" count="97" uniqueCount="84">
  <si>
    <t xml:space="preserve">基本公共卫生服务项目经费绩效目标自评表 </t>
  </si>
  <si>
    <t>（2022年度）</t>
  </si>
  <si>
    <t>项目名称</t>
  </si>
  <si>
    <t>基本公共卫生服务项目经费</t>
  </si>
  <si>
    <t>区级主管部门</t>
  </si>
  <si>
    <t>天津市静海区卫生健康委员会</t>
  </si>
  <si>
    <t>资金使用单位</t>
  </si>
  <si>
    <t>天津市静海区大丰堆镇卫生院、天津市静海区静海镇卫生院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</si>
  <si>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</si>
  <si>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</si>
  <si>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</si>
  <si>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</si>
  <si>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</si>
  <si>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</si>
  <si>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</si>
  <si>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</si>
  <si>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</si>
  <si>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</si>
  <si>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</si>
  <si>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</si>
  <si>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</si>
  <si>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</si>
  <si>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</si>
  <si>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</si>
  <si>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</si>
  <si>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</si>
  <si>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</si>
  <si>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</si>
  <si>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</si>
  <si>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</si>
  <si>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</si>
  <si>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</si>
  <si>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</si>
  <si>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</si>
  <si>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</si>
  <si>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</si>
  <si>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</si>
  <si>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</si>
  <si>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</si>
  <si>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</si>
  <si>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</si>
  <si>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</si>
  <si>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</si>
  <si>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</si>
  <si>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目标1：推进18项公共卫生工作顺利开展
目标2：显著提升居民健康素养水平
目标3：显著提高基本公共卫生服务水平</t>
  </si>
  <si>
    <t>推进18项公共卫生工作顺利开展，显著提升居民健康素养水平，显著提高基本公共卫生服务水平。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</si>
  <si>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</si>
  <si>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</si>
  <si>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</si>
  <si>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</si>
  <si>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</si>
  <si>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</si>
  <si>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</si>
  <si>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</si>
  <si>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</si>
  <si>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</si>
  <si>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完成年度基本公共卫生服务项目任务</t>
  </si>
  <si>
    <t>≥18项</t>
  </si>
  <si>
    <t>质量指标</t>
  </si>
  <si>
    <t>项目达标率</t>
  </si>
  <si>
    <t>100%</t>
  </si>
  <si>
    <t>时效指标</t>
  </si>
  <si>
    <t>项目完成及时率</t>
  </si>
  <si>
    <t>成本指标</t>
  </si>
  <si>
    <t>成本控制率</t>
  </si>
  <si>
    <t>≤100%</t>
  </si>
  <si>
    <t>效
益
指
标</t>
  </si>
  <si>
    <t>社会效益
指标</t>
  </si>
  <si>
    <t>提升居民健康素养水平</t>
  </si>
  <si>
    <t>显著</t>
  </si>
  <si>
    <t>可持续影响指标</t>
  </si>
  <si>
    <t>提高基本公共卫生服务水平</t>
  </si>
  <si>
    <t>满意度指标</t>
  </si>
  <si>
    <t>服务对象
满意度指标</t>
  </si>
  <si>
    <t>村卫生室乡医满意度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</si>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</sst>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2" applyNumberFormat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" fillId="0" borderId="0"/>
    <xf numFmtId="0" fontId="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" fillId="0" borderId="0"/>
    <xf numFmtId="0" fontId="13" fillId="32" borderId="0" applyNumberFormat="0" applyBorder="0" applyAlignment="0" applyProtection="0">
      <alignment vertical="center"/>
    </xf>
    <xf numFmtId="0" fontId="2" fillId="0" borderId="0"/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1" xfId="57" applyFont="1" applyBorder="1" applyAlignment="1">
      <alignment horizontal="center" vertical="center" wrapText="1"/>
    </xf>
    <xf numFmtId="0" fontId="1" fillId="0" borderId="2" xfId="57" applyFont="1" applyBorder="1" applyAlignment="1">
      <alignment horizontal="center" vertical="center" wrapText="1"/>
    </xf>
    <xf numFmtId="0" fontId="1" fillId="0" borderId="3" xfId="57" applyFont="1" applyBorder="1" applyAlignment="1">
      <alignment horizontal="center" vertical="center" wrapText="1"/>
    </xf>
    <xf numFmtId="0" fontId="2" fillId="0" borderId="0" xfId="57" applyAlignment="1">
      <alignment vertical="center" wrapText="1"/>
    </xf>
    <xf numFmtId="0" fontId="3" fillId="0" borderId="0" xfId="0" applyFont="1">
      <alignment vertical="center"/>
    </xf>
    <xf numFmtId="0" fontId="4" fillId="0" borderId="0" xfId="57" applyFont="1" applyAlignment="1">
      <alignment horizontal="left" vertical="center"/>
    </xf>
    <xf numFmtId="0" fontId="5" fillId="0" borderId="0" xfId="57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 readingOrder="1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10" fillId="0" borderId="1" xfId="57" applyFont="1" applyBorder="1" applyAlignment="1">
      <alignment horizontal="center" vertical="center" wrapText="1"/>
    </xf>
    <xf numFmtId="0" fontId="10" fillId="0" borderId="6" xfId="57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 readingOrder="1"/>
    </xf>
    <xf numFmtId="0" fontId="3" fillId="0" borderId="5" xfId="0" applyFont="1" applyBorder="1" applyAlignment="1">
      <alignment horizontal="center" vertical="center" wrapText="1" readingOrder="1"/>
    </xf>
    <xf numFmtId="0" fontId="3" fillId="0" borderId="3" xfId="0" applyFont="1" applyBorder="1" applyAlignment="1">
      <alignment horizontal="center" vertical="center" wrapText="1" readingOrder="1"/>
    </xf>
    <xf numFmtId="176" fontId="3" fillId="0" borderId="1" xfId="0" applyNumberFormat="1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NumberFormat="1" applyFont="1" applyBorder="1" applyAlignment="1">
      <alignment horizontal="left" vertical="center" wrapText="1" readingOrder="1"/>
    </xf>
    <xf numFmtId="0" fontId="3" fillId="0" borderId="0" xfId="0" applyFont="1" applyAlignment="1">
      <alignment horizontal="justify" vertical="center" wrapText="1" readingOrder="1"/>
    </xf>
    <xf numFmtId="0" fontId="3" fillId="0" borderId="0" xfId="0" applyFont="1" applyFill="1" applyAlignment="1">
      <alignment horizontal="left" vertical="center" wrapText="1" readingOrder="1"/>
    </xf>
    <xf numFmtId="0" fontId="3" fillId="0" borderId="0" xfId="0" applyFont="1" applyFill="1" applyAlignment="1">
      <alignment horizontal="justify" vertical="center" wrapText="1" readingOrder="1"/>
    </xf>
    <xf numFmtId="9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 readingOrder="1"/>
    </xf>
    <xf numFmtId="0" fontId="3" fillId="0" borderId="3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19" workbookViewId="0">
      <selection activeCell="D27" sqref="D27:E27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4" customFormat="1" ht="16.5" customHeight="1" spans="1:5">
      <c r="A1" s="6"/>
      <c r="B1" s="7"/>
      <c r="C1" s="7"/>
      <c r="D1" s="7"/>
      <c r="E1" s="7"/>
    </row>
    <row r="2" ht="27.75" customHeight="1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ht="22" customHeight="1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5" customFormat="1" ht="16.9" customHeight="1" spans="1:11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  <c r="K4" s="11"/>
    </row>
    <row r="5" s="5" customFormat="1" ht="37" customHeight="1" spans="1:11">
      <c r="A5" s="11" t="s">
        <v>4</v>
      </c>
      <c r="B5" s="11"/>
      <c r="C5" s="11"/>
      <c r="D5" s="12" t="s">
        <v>5</v>
      </c>
      <c r="E5" s="13"/>
      <c r="F5" s="14"/>
      <c r="G5" s="12" t="s">
        <v>6</v>
      </c>
      <c r="H5" s="14"/>
      <c r="I5" s="12" t="s">
        <v>7</v>
      </c>
      <c r="J5" s="13"/>
      <c r="K5" s="14"/>
    </row>
    <row r="6" s="5" customFormat="1" ht="29.5" customHeight="1" spans="1:11">
      <c r="A6" s="11" t="s">
        <v>8</v>
      </c>
      <c r="B6" s="11"/>
      <c r="C6" s="11"/>
      <c r="D6" s="15"/>
      <c r="E6" s="16" t="s">
        <v>9</v>
      </c>
      <c r="F6" s="11" t="s">
        <v>10</v>
      </c>
      <c r="G6" s="11" t="s">
        <v>11</v>
      </c>
      <c r="H6" s="11" t="s">
        <v>12</v>
      </c>
      <c r="I6" s="11" t="s">
        <v>13</v>
      </c>
      <c r="J6" s="11"/>
      <c r="K6" s="11" t="s">
        <v>14</v>
      </c>
    </row>
    <row r="7" s="5" customFormat="1" ht="13.15" customHeight="1" spans="1:11">
      <c r="A7" s="11"/>
      <c r="B7" s="11"/>
      <c r="C7" s="11"/>
      <c r="D7" s="15" t="s">
        <v>15</v>
      </c>
      <c r="E7" s="17">
        <f>E8+E9+E10+E11</f>
        <v>0.85</v>
      </c>
      <c r="F7" s="17">
        <f>F8+F9+F10+F11</f>
        <v>0.85</v>
      </c>
      <c r="G7" s="17">
        <f>G8+G9+G10+G11</f>
        <v>0.85</v>
      </c>
      <c r="H7" s="11">
        <v>10</v>
      </c>
      <c r="I7" s="33">
        <f>G7/F7*100%</f>
        <v>1</v>
      </c>
      <c r="J7" s="43"/>
      <c r="K7" s="44">
        <v>10</v>
      </c>
    </row>
    <row r="8" s="5" customFormat="1" ht="13.15" customHeight="1" spans="1:11">
      <c r="A8" s="11"/>
      <c r="B8" s="11"/>
      <c r="C8" s="11"/>
      <c r="D8" s="15" t="s">
        <v>16</v>
      </c>
      <c r="E8" s="17"/>
      <c r="F8" s="17"/>
      <c r="G8" s="17"/>
      <c r="H8" s="11">
        <v>10</v>
      </c>
      <c r="I8" s="33"/>
      <c r="J8" s="43"/>
      <c r="K8" s="11" t="s">
        <v>17</v>
      </c>
    </row>
    <row r="9" s="5" customFormat="1" ht="13.15" customHeight="1" spans="1:11">
      <c r="A9" s="11"/>
      <c r="B9" s="11"/>
      <c r="C9" s="11"/>
      <c r="D9" s="18" t="s">
        <v>18</v>
      </c>
      <c r="E9" s="17">
        <v>0.85</v>
      </c>
      <c r="F9" s="17">
        <v>0.85</v>
      </c>
      <c r="G9" s="17">
        <v>0.85</v>
      </c>
      <c r="H9" s="11">
        <v>10</v>
      </c>
      <c r="I9" s="33">
        <f>G9/F9*100%</f>
        <v>1</v>
      </c>
      <c r="J9" s="43"/>
      <c r="K9" s="11" t="s">
        <v>17</v>
      </c>
    </row>
    <row r="10" s="5" customFormat="1" ht="13.15" customHeight="1" spans="1:11">
      <c r="A10" s="11"/>
      <c r="B10" s="11"/>
      <c r="C10" s="11"/>
      <c r="D10" s="15" t="s">
        <v>19</v>
      </c>
      <c r="E10" s="17"/>
      <c r="F10" s="17"/>
      <c r="G10" s="17"/>
      <c r="H10" s="11">
        <v>10</v>
      </c>
      <c r="I10" s="33"/>
      <c r="J10" s="43"/>
      <c r="K10" s="11" t="s">
        <v>17</v>
      </c>
    </row>
    <row r="11" s="5" customFormat="1" ht="13.15" customHeight="1" spans="1:11">
      <c r="A11" s="11"/>
      <c r="B11" s="11"/>
      <c r="C11" s="11"/>
      <c r="D11" s="15" t="s">
        <v>20</v>
      </c>
      <c r="E11" s="19"/>
      <c r="F11" s="17"/>
      <c r="G11" s="20"/>
      <c r="H11" s="11" t="s">
        <v>17</v>
      </c>
      <c r="I11" s="33"/>
      <c r="J11" s="43"/>
      <c r="K11" s="11" t="s">
        <v>17</v>
      </c>
    </row>
    <row r="12" s="5" customFormat="1" ht="25" customHeight="1" spans="1:11">
      <c r="A12" s="11" t="s">
        <v>21</v>
      </c>
      <c r="B12" s="11"/>
      <c r="C12" s="11"/>
      <c r="D12" s="21"/>
      <c r="E12" s="22" t="s">
        <v>22</v>
      </c>
      <c r="F12" s="22"/>
      <c r="G12" s="22"/>
      <c r="H12" s="23" t="s">
        <v>23</v>
      </c>
      <c r="I12" s="22" t="s">
        <v>14</v>
      </c>
      <c r="J12" s="45" t="s">
        <v>24</v>
      </c>
      <c r="K12" s="45"/>
    </row>
    <row r="13" s="5" customFormat="1" ht="13.15" customHeight="1" spans="1:11">
      <c r="A13" s="11"/>
      <c r="B13" s="11"/>
      <c r="C13" s="11"/>
      <c r="D13" s="24" t="s">
        <v>25</v>
      </c>
      <c r="E13" s="22" t="s">
        <v>26</v>
      </c>
      <c r="F13" s="22"/>
      <c r="G13" s="22"/>
      <c r="H13" s="23">
        <v>5</v>
      </c>
      <c r="I13" s="23">
        <v>5</v>
      </c>
      <c r="J13" s="46"/>
      <c r="K13" s="46"/>
    </row>
    <row r="14" s="5" customFormat="1" ht="13.15" customHeight="1" spans="1:11">
      <c r="A14" s="11"/>
      <c r="B14" s="11"/>
      <c r="C14" s="11"/>
      <c r="D14" s="25" t="s">
        <v>27</v>
      </c>
      <c r="E14" s="22" t="s">
        <v>28</v>
      </c>
      <c r="F14" s="22"/>
      <c r="G14" s="22"/>
      <c r="H14" s="23">
        <v>5</v>
      </c>
      <c r="I14" s="23">
        <v>5</v>
      </c>
      <c r="J14" s="46"/>
      <c r="K14" s="46"/>
    </row>
    <row r="15" s="5" customFormat="1" ht="13.15" customHeight="1" spans="1:11">
      <c r="A15" s="11"/>
      <c r="B15" s="11"/>
      <c r="C15" s="11"/>
      <c r="D15" s="25" t="s">
        <v>29</v>
      </c>
      <c r="E15" s="22" t="s">
        <v>30</v>
      </c>
      <c r="F15" s="22"/>
      <c r="G15" s="22"/>
      <c r="H15" s="23">
        <v>5</v>
      </c>
      <c r="I15" s="23">
        <v>5</v>
      </c>
      <c r="J15" s="46"/>
      <c r="K15" s="46"/>
    </row>
    <row r="16" s="5" customFormat="1" ht="13.15" customHeight="1" spans="1:11">
      <c r="A16" s="11"/>
      <c r="B16" s="11"/>
      <c r="C16" s="11"/>
      <c r="D16" s="25" t="s">
        <v>31</v>
      </c>
      <c r="E16" s="22" t="s">
        <v>32</v>
      </c>
      <c r="F16" s="22"/>
      <c r="G16" s="22"/>
      <c r="H16" s="23">
        <v>5</v>
      </c>
      <c r="I16" s="23">
        <v>5</v>
      </c>
      <c r="J16" s="46"/>
      <c r="K16" s="46"/>
    </row>
    <row r="17" s="5" customFormat="1" ht="13.15" customHeight="1" spans="1:11">
      <c r="A17" s="11"/>
      <c r="B17" s="11"/>
      <c r="C17" s="11"/>
      <c r="D17" s="25" t="s">
        <v>33</v>
      </c>
      <c r="E17" s="22" t="s">
        <v>34</v>
      </c>
      <c r="F17" s="22"/>
      <c r="G17" s="22"/>
      <c r="H17" s="23">
        <v>5</v>
      </c>
      <c r="I17" s="23">
        <v>5</v>
      </c>
      <c r="J17" s="46"/>
      <c r="K17" s="46"/>
    </row>
    <row r="18" s="5" customFormat="1" ht="13.15" customHeight="1" spans="1:11">
      <c r="A18" s="11"/>
      <c r="B18" s="11"/>
      <c r="C18" s="11"/>
      <c r="D18" s="25" t="s">
        <v>35</v>
      </c>
      <c r="E18" s="22" t="s">
        <v>36</v>
      </c>
      <c r="F18" s="22"/>
      <c r="G18" s="22"/>
      <c r="H18" s="23">
        <v>5</v>
      </c>
      <c r="I18" s="23">
        <v>5</v>
      </c>
      <c r="J18" s="46"/>
      <c r="K18" s="46"/>
    </row>
    <row r="19" s="5" customFormat="1" ht="13.15" customHeight="1" spans="1:11">
      <c r="A19" s="11"/>
      <c r="B19" s="11"/>
      <c r="C19" s="11"/>
      <c r="D19" s="25" t="s">
        <v>37</v>
      </c>
      <c r="E19" s="22" t="s">
        <v>38</v>
      </c>
      <c r="F19" s="22"/>
      <c r="G19" s="22"/>
      <c r="H19" s="23">
        <v>5</v>
      </c>
      <c r="I19" s="23">
        <v>5</v>
      </c>
      <c r="J19" s="46"/>
      <c r="K19" s="46"/>
    </row>
    <row r="20" s="5" customFormat="1" ht="13.15" customHeight="1" spans="1:11">
      <c r="A20" s="11"/>
      <c r="B20" s="11"/>
      <c r="C20" s="11"/>
      <c r="D20" s="25" t="s">
        <v>39</v>
      </c>
      <c r="E20" s="22" t="s">
        <v>40</v>
      </c>
      <c r="F20" s="22"/>
      <c r="G20" s="22"/>
      <c r="H20" s="23">
        <v>5</v>
      </c>
      <c r="I20" s="23">
        <v>5</v>
      </c>
      <c r="J20" s="46"/>
      <c r="K20" s="46"/>
    </row>
    <row r="21" s="5" customFormat="1" ht="16.15" customHeight="1" spans="1:11">
      <c r="A21" s="11" t="s">
        <v>41</v>
      </c>
      <c r="B21" s="11" t="s">
        <v>42</v>
      </c>
      <c r="C21" s="11"/>
      <c r="D21" s="11"/>
      <c r="E21" s="11"/>
      <c r="F21" s="11"/>
      <c r="G21" s="11" t="s">
        <v>43</v>
      </c>
      <c r="H21" s="11"/>
      <c r="I21" s="11"/>
      <c r="J21" s="11"/>
      <c r="K21" s="11"/>
    </row>
    <row r="22" s="5" customFormat="1" ht="52" customHeight="1" spans="1:11">
      <c r="A22" s="11"/>
      <c r="B22" s="26" t="s">
        <v>44</v>
      </c>
      <c r="C22" s="27"/>
      <c r="D22" s="27"/>
      <c r="E22" s="27"/>
      <c r="F22" s="27"/>
      <c r="G22" s="26" t="s">
        <v>45</v>
      </c>
      <c r="H22" s="27"/>
      <c r="I22" s="27"/>
      <c r="J22" s="27"/>
      <c r="K22" s="27"/>
    </row>
    <row r="23" s="5" customFormat="1" ht="34" customHeight="1" spans="1:11">
      <c r="A23" s="28" t="s">
        <v>46</v>
      </c>
      <c r="B23" s="11" t="s">
        <v>47</v>
      </c>
      <c r="C23" s="11" t="s">
        <v>48</v>
      </c>
      <c r="D23" s="11" t="s">
        <v>49</v>
      </c>
      <c r="E23" s="11"/>
      <c r="F23" s="11" t="s">
        <v>50</v>
      </c>
      <c r="G23" s="11" t="s">
        <v>51</v>
      </c>
      <c r="H23" s="11" t="s">
        <v>52</v>
      </c>
      <c r="I23" s="11" t="s">
        <v>14</v>
      </c>
      <c r="J23" s="11" t="s">
        <v>53</v>
      </c>
      <c r="K23" s="11"/>
    </row>
    <row r="24" s="5" customFormat="1" ht="28" customHeight="1" spans="1:11">
      <c r="A24" s="28"/>
      <c r="B24" s="29" t="s">
        <v>54</v>
      </c>
      <c r="C24" s="30" t="s">
        <v>55</v>
      </c>
      <c r="D24" s="18" t="s">
        <v>56</v>
      </c>
      <c r="E24" s="18"/>
      <c r="F24" s="11" t="s">
        <v>57</v>
      </c>
      <c r="G24" s="11">
        <v>18</v>
      </c>
      <c r="H24" s="11">
        <v>10</v>
      </c>
      <c r="I24" s="47">
        <v>10</v>
      </c>
      <c r="J24" s="46"/>
      <c r="K24" s="46"/>
    </row>
    <row r="25" s="5" customFormat="1" ht="28" customHeight="1" spans="1:11">
      <c r="A25" s="28"/>
      <c r="B25" s="29"/>
      <c r="C25" s="29" t="s">
        <v>58</v>
      </c>
      <c r="D25" s="18" t="s">
        <v>59</v>
      </c>
      <c r="E25" s="18"/>
      <c r="F25" s="11" t="s">
        <v>60</v>
      </c>
      <c r="G25" s="11" t="s">
        <v>60</v>
      </c>
      <c r="H25" s="11">
        <v>10</v>
      </c>
      <c r="I25" s="47">
        <v>10</v>
      </c>
      <c r="J25" s="46"/>
      <c r="K25" s="46"/>
    </row>
    <row r="26" s="5" customFormat="1" ht="28" customHeight="1" spans="1:11">
      <c r="A26" s="28"/>
      <c r="B26" s="29"/>
      <c r="C26" s="29" t="s">
        <v>61</v>
      </c>
      <c r="D26" s="18" t="s">
        <v>62</v>
      </c>
      <c r="E26" s="18"/>
      <c r="F26" s="11" t="s">
        <v>60</v>
      </c>
      <c r="G26" s="11" t="s">
        <v>60</v>
      </c>
      <c r="H26" s="11">
        <v>5</v>
      </c>
      <c r="I26" s="47">
        <v>5</v>
      </c>
      <c r="J26" s="46"/>
      <c r="K26" s="46"/>
    </row>
    <row r="27" s="5" customFormat="1" ht="28" customHeight="1" spans="1:11">
      <c r="A27" s="28"/>
      <c r="B27" s="29"/>
      <c r="C27" s="29" t="s">
        <v>63</v>
      </c>
      <c r="D27" s="18" t="s">
        <v>64</v>
      </c>
      <c r="E27" s="18"/>
      <c r="F27" s="11" t="s">
        <v>65</v>
      </c>
      <c r="G27" s="11" t="s">
        <v>60</v>
      </c>
      <c r="H27" s="11">
        <v>5</v>
      </c>
      <c r="I27" s="47">
        <v>5</v>
      </c>
      <c r="J27" s="46"/>
      <c r="K27" s="46"/>
    </row>
    <row r="28" s="5" customFormat="1" ht="34" customHeight="1" spans="1:11">
      <c r="A28" s="28"/>
      <c r="B28" s="29" t="s">
        <v>66</v>
      </c>
      <c r="C28" s="29" t="s">
        <v>67</v>
      </c>
      <c r="D28" s="31" t="s">
        <v>68</v>
      </c>
      <c r="E28" s="32"/>
      <c r="F28" s="11" t="s">
        <v>69</v>
      </c>
      <c r="G28" s="11" t="s">
        <v>69</v>
      </c>
      <c r="H28" s="11">
        <v>10</v>
      </c>
      <c r="I28" s="47">
        <v>10</v>
      </c>
      <c r="J28" s="46"/>
      <c r="K28" s="46"/>
    </row>
    <row r="29" s="5" customFormat="1" ht="34" customHeight="1" spans="1:11">
      <c r="A29" s="28"/>
      <c r="B29" s="29"/>
      <c r="C29" s="29" t="s">
        <v>70</v>
      </c>
      <c r="D29" s="18" t="s">
        <v>71</v>
      </c>
      <c r="E29" s="18"/>
      <c r="F29" s="11" t="s">
        <v>69</v>
      </c>
      <c r="G29" s="11" t="s">
        <v>69</v>
      </c>
      <c r="H29" s="11">
        <v>5</v>
      </c>
      <c r="I29" s="47">
        <v>5</v>
      </c>
      <c r="J29" s="46"/>
      <c r="K29" s="46"/>
    </row>
    <row r="30" s="5" customFormat="1" ht="36" spans="1:11">
      <c r="A30" s="28"/>
      <c r="B30" s="29" t="s">
        <v>72</v>
      </c>
      <c r="C30" s="29" t="s">
        <v>73</v>
      </c>
      <c r="D30" s="18" t="s">
        <v>74</v>
      </c>
      <c r="E30" s="18"/>
      <c r="F30" s="11" t="s">
        <v>75</v>
      </c>
      <c r="G30" s="33">
        <v>0.95</v>
      </c>
      <c r="H30" s="11">
        <v>5</v>
      </c>
      <c r="I30" s="47">
        <v>5</v>
      </c>
      <c r="J30" s="46"/>
      <c r="K30" s="46"/>
    </row>
    <row r="31" s="5" customFormat="1" ht="27" customHeight="1" spans="1:11">
      <c r="A31" s="34" t="s">
        <v>76</v>
      </c>
      <c r="B31" s="35"/>
      <c r="C31" s="35"/>
      <c r="D31" s="35"/>
      <c r="E31" s="35"/>
      <c r="F31" s="35"/>
      <c r="G31" s="36"/>
      <c r="H31" s="37">
        <v>100</v>
      </c>
      <c r="I31" s="37">
        <f>I30+I29+I27+I26+I25+I24+I20+I19+I18+I17+I16+I15+I14+I13+K7+I28</f>
        <v>100</v>
      </c>
      <c r="J31" s="48"/>
      <c r="K31" s="49"/>
    </row>
    <row r="32" s="5" customFormat="1" ht="25" customHeight="1" spans="1:11">
      <c r="A32" s="38" t="s">
        <v>77</v>
      </c>
      <c r="B32" s="38"/>
      <c r="C32" s="38"/>
      <c r="D32" s="39" t="s">
        <v>78</v>
      </c>
      <c r="E32" s="39"/>
      <c r="F32" s="39"/>
      <c r="G32" s="39"/>
      <c r="H32" s="39"/>
      <c r="I32" s="39"/>
      <c r="J32" s="39"/>
      <c r="K32" s="39"/>
    </row>
    <row r="33" s="5" customFormat="1" ht="13" customHeight="1" spans="1:11">
      <c r="A33" s="40" t="s">
        <v>79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="5" customFormat="1" ht="24" customHeight="1" spans="1:11">
      <c r="A34" s="40" t="s">
        <v>80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="5" customFormat="1" ht="13" customHeight="1" spans="1:11">
      <c r="A35" s="41" t="s">
        <v>81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</row>
    <row r="36" s="5" customFormat="1" ht="25" customHeight="1" spans="1:11">
      <c r="A36" s="41" t="s">
        <v>82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</row>
    <row r="37" s="5" customFormat="1" ht="39" customHeight="1" spans="1:11">
      <c r="A37" s="42" t="s">
        <v>83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11:J11 I7:J10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AM7"/>
  <sheetViews>
    <sheetView workbookViewId="0">
      <selection activeCell="AG30" sqref="AG30"/>
    </sheetView>
  </sheetViews>
  <sheetFormatPr defaultColWidth="9" defaultRowHeight="13.5" outlineLevelRow="6"/>
  <cols>
    <col min="39" max="39" width="10.375"/>
  </cols>
  <sheetData>
    <row r="5" spans="1:39">
      <c r="A5" s="1">
        <v>140.2823</v>
      </c>
      <c r="B5" s="1"/>
      <c r="C5" s="1">
        <v>135.1682</v>
      </c>
      <c r="D5" s="1"/>
      <c r="E5" s="1">
        <v>164.321</v>
      </c>
      <c r="F5" s="1"/>
      <c r="I5" s="1">
        <v>307.9451</v>
      </c>
      <c r="J5" s="1"/>
      <c r="K5" s="1">
        <v>200.4827</v>
      </c>
      <c r="L5" s="1"/>
      <c r="M5" s="1">
        <v>889.7378</v>
      </c>
      <c r="N5" s="1"/>
      <c r="O5" s="1">
        <v>123.5825</v>
      </c>
      <c r="P5" s="1"/>
      <c r="Q5" s="1">
        <v>106.1945</v>
      </c>
      <c r="R5" s="1"/>
      <c r="S5" s="1">
        <v>123.5825</v>
      </c>
      <c r="T5" s="1"/>
      <c r="U5" s="1">
        <v>129.3376</v>
      </c>
      <c r="V5" s="1"/>
      <c r="W5" s="1">
        <v>272.1557</v>
      </c>
      <c r="X5" s="1"/>
      <c r="Y5" s="1">
        <v>105.1057</v>
      </c>
      <c r="Z5" s="1"/>
      <c r="AA5" s="1">
        <v>200.0868</v>
      </c>
      <c r="AB5" s="1"/>
      <c r="AC5" s="1">
        <v>82.9759</v>
      </c>
      <c r="AD5" s="1"/>
      <c r="AE5" s="1">
        <v>202.9667</v>
      </c>
      <c r="AF5" s="1"/>
      <c r="AG5" s="1">
        <v>177.7638</v>
      </c>
      <c r="AH5" s="1"/>
      <c r="AI5" s="1">
        <v>184.5229</v>
      </c>
      <c r="AJ5" s="1"/>
      <c r="AK5" s="1">
        <v>195.4817</v>
      </c>
      <c r="AL5" s="1"/>
      <c r="AM5">
        <f>SUM(A5:AL5)</f>
        <v>3741.6934</v>
      </c>
    </row>
    <row r="6" spans="1:39">
      <c r="A6" s="1">
        <v>10.0202</v>
      </c>
      <c r="B6" s="1"/>
      <c r="C6" s="1">
        <v>9.6549</v>
      </c>
      <c r="D6" s="1"/>
      <c r="E6" s="1">
        <v>11.7372</v>
      </c>
      <c r="F6" s="1"/>
      <c r="I6" s="1">
        <v>21.9961</v>
      </c>
      <c r="J6" s="1"/>
      <c r="K6" s="1">
        <v>14.3202</v>
      </c>
      <c r="L6" s="1"/>
      <c r="M6" s="1">
        <v>63.5527</v>
      </c>
      <c r="N6" s="1"/>
      <c r="O6" s="1">
        <v>8.8273</v>
      </c>
      <c r="P6" s="1"/>
      <c r="Q6" s="1">
        <v>7.5853</v>
      </c>
      <c r="R6" s="1"/>
      <c r="S6" s="1">
        <v>8.8273</v>
      </c>
      <c r="T6" s="1"/>
      <c r="U6" s="1">
        <v>9.2384</v>
      </c>
      <c r="V6" s="1"/>
      <c r="W6" s="1">
        <v>19.4397</v>
      </c>
      <c r="X6" s="1"/>
      <c r="Y6" s="1">
        <v>7.5075</v>
      </c>
      <c r="Z6" s="1"/>
      <c r="AA6" s="1">
        <v>14.2919</v>
      </c>
      <c r="AB6" s="1"/>
      <c r="AC6" s="1">
        <v>5.9269</v>
      </c>
      <c r="AD6" s="1"/>
      <c r="AE6" s="1">
        <v>14.4976</v>
      </c>
      <c r="AF6" s="1"/>
      <c r="AG6" s="1">
        <v>12.6974</v>
      </c>
      <c r="AH6" s="1"/>
      <c r="AI6" s="1">
        <v>13.1802</v>
      </c>
      <c r="AJ6" s="1"/>
      <c r="AK6" s="1">
        <v>13.963</v>
      </c>
      <c r="AL6" s="1"/>
      <c r="AM6">
        <f>SUM(A6:AL6)</f>
        <v>267.2638</v>
      </c>
    </row>
    <row r="7" spans="1:39">
      <c r="A7" s="2">
        <v>98.6673</v>
      </c>
      <c r="B7" s="3"/>
      <c r="C7" s="2">
        <v>94.2965</v>
      </c>
      <c r="D7" s="3"/>
      <c r="E7" s="2">
        <v>139.6641</v>
      </c>
      <c r="F7" s="3"/>
      <c r="G7" s="2">
        <v>0.03</v>
      </c>
      <c r="H7" s="3"/>
      <c r="I7" s="2">
        <v>236.8877</v>
      </c>
      <c r="J7" s="3"/>
      <c r="K7" s="2">
        <v>143.9843</v>
      </c>
      <c r="L7" s="3"/>
      <c r="M7" s="2">
        <v>625.728</v>
      </c>
      <c r="N7" s="3"/>
      <c r="O7" s="2">
        <v>84.987</v>
      </c>
      <c r="P7" s="3"/>
      <c r="Q7" s="2">
        <v>78.9097</v>
      </c>
      <c r="R7" s="3"/>
      <c r="S7" s="2">
        <v>84.987</v>
      </c>
      <c r="T7" s="3"/>
      <c r="U7" s="2">
        <v>89.5978</v>
      </c>
      <c r="V7" s="3"/>
      <c r="W7" s="2">
        <v>195.6831</v>
      </c>
      <c r="X7" s="3"/>
      <c r="Y7" s="2">
        <v>113.236</v>
      </c>
      <c r="Z7" s="3"/>
      <c r="AA7" s="2">
        <v>160.5596</v>
      </c>
      <c r="AB7" s="3"/>
      <c r="AC7" s="2">
        <v>60.9529</v>
      </c>
      <c r="AD7" s="3"/>
      <c r="AE7" s="2">
        <v>135.5358</v>
      </c>
      <c r="AF7" s="3"/>
      <c r="AG7" s="2">
        <v>133.0441</v>
      </c>
      <c r="AH7" s="3"/>
      <c r="AI7" s="2">
        <v>146.1246</v>
      </c>
      <c r="AJ7" s="3"/>
      <c r="AK7" s="2">
        <v>161.4741</v>
      </c>
      <c r="AL7" s="3"/>
      <c r="AM7">
        <f>SUM(A7:AL7)</f>
        <v>2784.3496</v>
      </c>
    </row>
  </sheetData>
  <mergeCells count="55">
    <mergeCell ref="A5:B5"/>
    <mergeCell ref="C5:D5"/>
    <mergeCell ref="E5:F5"/>
    <mergeCell ref="I5:J5"/>
    <mergeCell ref="K5:L5"/>
    <mergeCell ref="M5:N5"/>
    <mergeCell ref="O5:P5"/>
    <mergeCell ref="Q5:R5"/>
    <mergeCell ref="S5:T5"/>
    <mergeCell ref="U5:V5"/>
    <mergeCell ref="W5:X5"/>
    <mergeCell ref="Y5:Z5"/>
    <mergeCell ref="AA5:AB5"/>
    <mergeCell ref="AC5:AD5"/>
    <mergeCell ref="AE5:AF5"/>
    <mergeCell ref="AG5:AH5"/>
    <mergeCell ref="AI5:AJ5"/>
    <mergeCell ref="AK5:AL5"/>
    <mergeCell ref="A6:B6"/>
    <mergeCell ref="C6:D6"/>
    <mergeCell ref="E6:F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AG6:AH6"/>
    <mergeCell ref="AI6:AJ6"/>
    <mergeCell ref="AK6:AL6"/>
    <mergeCell ref="A7:B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AI7:AJ7"/>
    <mergeCell ref="AK7:AL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2023-06-27T12:46:06Z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4F290289E1BC48DCA8F7EF40FC7A8BEC</vt:lpwstr>
  </property>
</Properties>
</file>